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3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ADMIN\Templates\"/>
    </mc:Choice>
  </mc:AlternateContent>
  <xr:revisionPtr revIDLastSave="0" documentId="13_ncr:1_{19C4136C-DF0D-49F9-9D71-24B137F7CC4E}" xr6:coauthVersionLast="47" xr6:coauthVersionMax="47" xr10:uidLastSave="{00000000-0000-0000-0000-000000000000}"/>
  <bookViews>
    <workbookView xWindow="-120" yWindow="-120" windowWidth="29040" windowHeight="15720" xr2:uid="{486DD239-F042-4273-9E3A-3AE458E9D42C}"/>
  </bookViews>
  <sheets>
    <sheet name="Rental Property 1" sheetId="1" r:id="rId1"/>
    <sheet name="Rental Property 2" sheetId="2" r:id="rId2"/>
    <sheet name="Rental Property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" l="1"/>
  <c r="E84" i="3"/>
  <c r="M83" i="3"/>
  <c r="I83" i="3"/>
  <c r="M82" i="3"/>
  <c r="I82" i="3"/>
  <c r="M80" i="3"/>
  <c r="I80" i="3"/>
  <c r="M79" i="3"/>
  <c r="I79" i="3"/>
  <c r="I78" i="3"/>
  <c r="I77" i="3"/>
  <c r="I76" i="3"/>
  <c r="I84" i="3" s="1"/>
  <c r="M75" i="3"/>
  <c r="I75" i="3"/>
  <c r="M74" i="3"/>
  <c r="M65" i="3"/>
  <c r="M64" i="3"/>
  <c r="M63" i="3"/>
  <c r="M62" i="3"/>
  <c r="M61" i="3"/>
  <c r="K61" i="3"/>
  <c r="M58" i="3"/>
  <c r="I58" i="3"/>
  <c r="M57" i="3"/>
  <c r="I57" i="3"/>
  <c r="M56" i="3"/>
  <c r="I56" i="3"/>
  <c r="G54" i="3"/>
  <c r="E54" i="3"/>
  <c r="M53" i="3"/>
  <c r="I53" i="3"/>
  <c r="M52" i="3"/>
  <c r="I52" i="3"/>
  <c r="M51" i="3"/>
  <c r="I51" i="3"/>
  <c r="M50" i="3"/>
  <c r="I50" i="3"/>
  <c r="M49" i="3"/>
  <c r="I49" i="3"/>
  <c r="M45" i="3"/>
  <c r="I45" i="3"/>
  <c r="I44" i="3"/>
  <c r="M43" i="3"/>
  <c r="I43" i="3"/>
  <c r="M42" i="3"/>
  <c r="I42" i="3"/>
  <c r="M41" i="3"/>
  <c r="I41" i="3"/>
  <c r="I40" i="3"/>
  <c r="M39" i="3"/>
  <c r="I39" i="3"/>
  <c r="M38" i="3"/>
  <c r="I38" i="3"/>
  <c r="M37" i="3"/>
  <c r="I37" i="3"/>
  <c r="M36" i="3"/>
  <c r="I36" i="3"/>
  <c r="I35" i="3"/>
  <c r="I34" i="3"/>
  <c r="M33" i="3"/>
  <c r="I33" i="3"/>
  <c r="I54" i="3" s="1"/>
  <c r="I31" i="3"/>
  <c r="G31" i="3"/>
  <c r="E31" i="3"/>
  <c r="M30" i="3"/>
  <c r="I30" i="3"/>
  <c r="M29" i="3"/>
  <c r="I29" i="3"/>
  <c r="I84" i="2"/>
  <c r="G84" i="2"/>
  <c r="E84" i="2"/>
  <c r="M73" i="2" s="1"/>
  <c r="M83" i="2"/>
  <c r="I83" i="2"/>
  <c r="M82" i="2"/>
  <c r="I82" i="2"/>
  <c r="M80" i="2"/>
  <c r="I80" i="2"/>
  <c r="M79" i="2"/>
  <c r="I79" i="2"/>
  <c r="I78" i="2"/>
  <c r="I77" i="2"/>
  <c r="I76" i="2"/>
  <c r="M75" i="2"/>
  <c r="I75" i="2"/>
  <c r="M74" i="2"/>
  <c r="M65" i="2"/>
  <c r="M64" i="2"/>
  <c r="M63" i="2"/>
  <c r="M62" i="2"/>
  <c r="M61" i="2"/>
  <c r="K61" i="2"/>
  <c r="M58" i="2"/>
  <c r="I58" i="2"/>
  <c r="M57" i="2"/>
  <c r="I57" i="2"/>
  <c r="M56" i="2"/>
  <c r="I56" i="2"/>
  <c r="G54" i="2"/>
  <c r="E54" i="2"/>
  <c r="M53" i="2"/>
  <c r="I53" i="2"/>
  <c r="M52" i="2"/>
  <c r="I52" i="2"/>
  <c r="M51" i="2"/>
  <c r="I51" i="2"/>
  <c r="M50" i="2"/>
  <c r="I50" i="2"/>
  <c r="M49" i="2"/>
  <c r="I49" i="2"/>
  <c r="M45" i="2"/>
  <c r="I45" i="2"/>
  <c r="I44" i="2"/>
  <c r="M43" i="2"/>
  <c r="I43" i="2"/>
  <c r="M42" i="2"/>
  <c r="I42" i="2"/>
  <c r="M41" i="2"/>
  <c r="I41" i="2"/>
  <c r="I40" i="2"/>
  <c r="M39" i="2"/>
  <c r="I39" i="2"/>
  <c r="M38" i="2"/>
  <c r="I38" i="2"/>
  <c r="M37" i="2"/>
  <c r="I37" i="2"/>
  <c r="M36" i="2"/>
  <c r="I36" i="2"/>
  <c r="I35" i="2"/>
  <c r="I34" i="2"/>
  <c r="M33" i="2"/>
  <c r="I33" i="2"/>
  <c r="I54" i="2" s="1"/>
  <c r="G31" i="2"/>
  <c r="E31" i="2"/>
  <c r="M30" i="2"/>
  <c r="I30" i="2"/>
  <c r="M29" i="2"/>
  <c r="I29" i="2"/>
  <c r="I31" i="2" s="1"/>
  <c r="E31" i="1"/>
  <c r="G31" i="1"/>
  <c r="I31" i="1"/>
  <c r="K61" i="1"/>
  <c r="I29" i="1"/>
  <c r="E54" i="1"/>
  <c r="G54" i="1"/>
  <c r="I44" i="1"/>
  <c r="M45" i="1"/>
  <c r="M43" i="1"/>
  <c r="M42" i="1"/>
  <c r="M49" i="1"/>
  <c r="M41" i="1"/>
  <c r="M39" i="1"/>
  <c r="M38" i="1"/>
  <c r="M37" i="1"/>
  <c r="M36" i="1"/>
  <c r="I34" i="1"/>
  <c r="I45" i="1"/>
  <c r="I43" i="1"/>
  <c r="I42" i="1"/>
  <c r="I41" i="1"/>
  <c r="I39" i="1"/>
  <c r="I38" i="1"/>
  <c r="I37" i="1"/>
  <c r="I36" i="1"/>
  <c r="I33" i="1"/>
  <c r="I30" i="1"/>
  <c r="I40" i="1"/>
  <c r="I35" i="1"/>
  <c r="M30" i="1"/>
  <c r="M56" i="1"/>
  <c r="I56" i="1"/>
  <c r="M57" i="1"/>
  <c r="I57" i="1"/>
  <c r="M73" i="3" l="1"/>
  <c r="G84" i="1"/>
  <c r="E84" i="1"/>
  <c r="M83" i="1"/>
  <c r="I83" i="1"/>
  <c r="M82" i="1"/>
  <c r="I82" i="1"/>
  <c r="M80" i="1"/>
  <c r="I80" i="1"/>
  <c r="M79" i="1"/>
  <c r="I79" i="1"/>
  <c r="I78" i="1"/>
  <c r="I77" i="1"/>
  <c r="I76" i="1"/>
  <c r="M75" i="1"/>
  <c r="I75" i="1"/>
  <c r="M74" i="1"/>
  <c r="M65" i="1"/>
  <c r="M64" i="1"/>
  <c r="M63" i="1"/>
  <c r="M62" i="1"/>
  <c r="M61" i="1"/>
  <c r="M58" i="1"/>
  <c r="I58" i="1"/>
  <c r="M53" i="1"/>
  <c r="I53" i="1"/>
  <c r="M52" i="1"/>
  <c r="I52" i="1"/>
  <c r="M51" i="1"/>
  <c r="I51" i="1"/>
  <c r="M50" i="1"/>
  <c r="I50" i="1"/>
  <c r="I49" i="1"/>
  <c r="M33" i="1"/>
  <c r="M29" i="1"/>
  <c r="I54" i="1" l="1"/>
  <c r="I84" i="1"/>
  <c r="M7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<sst xmlns="http://schemas.openxmlformats.org/spreadsheetml/2006/main" count="375" uniqueCount="103">
  <si>
    <t>Business information</t>
  </si>
  <si>
    <t>Your name</t>
  </si>
  <si>
    <t>Fiscal period</t>
  </si>
  <si>
    <t>From (YYYY-MM-DD):</t>
  </si>
  <si>
    <t>To (YYYY-MM-DD):</t>
  </si>
  <si>
    <t>Business number</t>
  </si>
  <si>
    <t>Are you registered for GST/HST?</t>
  </si>
  <si>
    <t>Yes</t>
  </si>
  <si>
    <t xml:space="preserve">            No</t>
  </si>
  <si>
    <t>GST/HST return</t>
  </si>
  <si>
    <t xml:space="preserve"> Yes, please complete my GST/HST return</t>
  </si>
  <si>
    <t xml:space="preserve"> No, I will complete my GST/HST return</t>
  </si>
  <si>
    <t>City</t>
  </si>
  <si>
    <t>Province</t>
  </si>
  <si>
    <t>Postal Code</t>
  </si>
  <si>
    <t>Name</t>
  </si>
  <si>
    <t>Income and expense summary</t>
  </si>
  <si>
    <t>If you are not required to file a GST/HST return, you only need to complete the "Total" column.</t>
  </si>
  <si>
    <t>Amount</t>
  </si>
  <si>
    <t>GST/HST</t>
  </si>
  <si>
    <t>Total</t>
  </si>
  <si>
    <t>Income</t>
  </si>
  <si>
    <t>Other income (specify):</t>
  </si>
  <si>
    <t>Total Income</t>
  </si>
  <si>
    <t>not applicable</t>
  </si>
  <si>
    <t>Expenses</t>
  </si>
  <si>
    <t>Insurance (include 8% RST taxes in the expense, not in GST/HST)</t>
  </si>
  <si>
    <t>Interest and bank charges</t>
  </si>
  <si>
    <t>Office expenses (stationery, postage/courier)</t>
  </si>
  <si>
    <t>Professional fees (legal and accounting fees)</t>
  </si>
  <si>
    <t>Management and administration fees</t>
  </si>
  <si>
    <t>Other expenses (specify):</t>
  </si>
  <si>
    <t>Total expenses</t>
  </si>
  <si>
    <t>Capital asset purchases/dispositions (if applicable)</t>
  </si>
  <si>
    <t>Date</t>
  </si>
  <si>
    <t>Description</t>
  </si>
  <si>
    <t>Purchase $</t>
  </si>
  <si>
    <t>Selling $</t>
  </si>
  <si>
    <t>GST/HST $</t>
  </si>
  <si>
    <t>Total $</t>
  </si>
  <si>
    <t>Vehicle Expenses</t>
  </si>
  <si>
    <t>Vehicle Info</t>
  </si>
  <si>
    <t>Make</t>
  </si>
  <si>
    <t>Model</t>
  </si>
  <si>
    <t>Year</t>
  </si>
  <si>
    <t>Date of acquisition</t>
  </si>
  <si>
    <t>Date of disposition</t>
  </si>
  <si>
    <t>Business Mileage</t>
  </si>
  <si>
    <t>Fuel (gasoline, propane, oil, electricity)</t>
  </si>
  <si>
    <t>Interest on vehicle loan (excluding principal repayment portion)</t>
  </si>
  <si>
    <t>Licence fees</t>
  </si>
  <si>
    <t>Maintenance and repairs (including car wash)</t>
  </si>
  <si>
    <t>Other expenses (specify)</t>
  </si>
  <si>
    <t>Total Vehicle Expenses (before applying business-use percentage)</t>
  </si>
  <si>
    <t>Property taxes</t>
  </si>
  <si>
    <t>No</t>
  </si>
  <si>
    <t>Real Estate Rental Income</t>
  </si>
  <si>
    <t>Type of rental income</t>
  </si>
  <si>
    <t xml:space="preserve">        Short-term rentals/airbnb</t>
  </si>
  <si>
    <t>residential rentals</t>
  </si>
  <si>
    <t>commercial rentals</t>
  </si>
  <si>
    <t>Your percentage of ownership</t>
  </si>
  <si>
    <t>% ownership</t>
  </si>
  <si>
    <t>Co-owners or Partnerships</t>
  </si>
  <si>
    <t>co-owners</t>
  </si>
  <si>
    <t>Partnerships</t>
  </si>
  <si>
    <t>Number of Units</t>
  </si>
  <si>
    <t>Did you buy or sell this rental property during the year?</t>
  </si>
  <si>
    <t>*If yes, please provide all supporting documents related to the transaction.</t>
  </si>
  <si>
    <t>Questions for short-term rentals/airbnb:</t>
  </si>
  <si>
    <t>Do the province and municipality permit the operation of short term rentals?</t>
  </si>
  <si>
    <t>Gross rents for all unites</t>
  </si>
  <si>
    <t>Salaries, wages, and benefits *(incl. employer's contributions)</t>
  </si>
  <si>
    <t xml:space="preserve">*Please include copies of T4 slips and a T4 Summary related to the wages. </t>
  </si>
  <si>
    <t>**You can only claim vehicle expenses for collecting rent, supervising repairs, and managing properties if you own two or more rental properties.</t>
  </si>
  <si>
    <t>Utilities</t>
  </si>
  <si>
    <t>Travel (for repairs and maintenance only, no board and lodging)**</t>
  </si>
  <si>
    <t>Motor vehicle expenses</t>
  </si>
  <si>
    <t>Other expenses you have as a co-owner/partner which you did not deduct elsewhere:</t>
  </si>
  <si>
    <t>Owned by co-owners/partnership?</t>
  </si>
  <si>
    <t>Number of km driven in the year to earn rental income:</t>
  </si>
  <si>
    <t>Total km driven in the year on the vehicle:</t>
  </si>
  <si>
    <t>Leasing costs (please provide leasing documents)</t>
  </si>
  <si>
    <r>
      <rPr>
        <b/>
        <sz val="10"/>
        <color theme="1"/>
        <rFont val="Calibri"/>
        <family val="2"/>
      </rPr>
      <t>Complete a separate form for each rental property</t>
    </r>
    <r>
      <rPr>
        <sz val="10"/>
        <color theme="1"/>
        <rFont val="Calibri"/>
        <family val="2"/>
      </rPr>
      <t xml:space="preserve">. Ensure all information is supported by receipts. You do not need to submit the receipts to us, but please keep them on file for </t>
    </r>
    <r>
      <rPr>
        <b/>
        <sz val="10"/>
        <color theme="1"/>
        <rFont val="Calibri"/>
        <family val="2"/>
      </rPr>
      <t>6 years</t>
    </r>
    <r>
      <rPr>
        <sz val="10"/>
        <color theme="1"/>
        <rFont val="Calibri"/>
        <family val="2"/>
      </rPr>
      <t xml:space="preserve"> in case the CRA requests them.</t>
    </r>
  </si>
  <si>
    <t>Advertising (e.g. ads, gifts)</t>
  </si>
  <si>
    <t>Repairs and maintenance (landscaping/snow removal)</t>
  </si>
  <si>
    <t>Condo fees</t>
  </si>
  <si>
    <t>Property Information</t>
  </si>
  <si>
    <t>Date of purchase</t>
  </si>
  <si>
    <t>Legal fees and disbursements</t>
  </si>
  <si>
    <t xml:space="preserve">Land transfer taxes </t>
  </si>
  <si>
    <t>Financing fees</t>
  </si>
  <si>
    <t>Purchase price</t>
  </si>
  <si>
    <t>Appraisal fees/finder's fee etc</t>
  </si>
  <si>
    <t>Purchase in the year:</t>
  </si>
  <si>
    <t>Sold in the year</t>
  </si>
  <si>
    <t>Date of sale</t>
  </si>
  <si>
    <t>Sale price</t>
  </si>
  <si>
    <t>Commissions</t>
  </si>
  <si>
    <t>Legal fees and disbursement</t>
  </si>
  <si>
    <t>Rental property address</t>
  </si>
  <si>
    <t>Other co-owners or partners:</t>
  </si>
  <si>
    <t>Have all required registration, permits, and licenses for the operation been obtained?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</si>
</sst>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F1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/>
    <xf numFmtId="9" fontId="2" fillId="0" borderId="5" xfId="3" applyFont="1" applyBorder="1" applyProtection="1">
      <protection locked="0"/>
    </xf>
    <xf numFmtId="0" fontId="2" fillId="0" borderId="0" xfId="0" applyFont="1"/>
    <xf numFmtId="0" fontId="7" fillId="0" borderId="0" xfId="0" applyFont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7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2" fillId="2" borderId="11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2" fillId="0" borderId="5" xfId="0" applyFont="1" applyBorder="1" applyProtection="1">
      <protection locked="0" hidden="1"/>
    </xf>
    <xf numFmtId="43" fontId="2" fillId="0" borderId="2" xfId="1" applyFont="1" applyBorder="1" applyAlignment="1" applyProtection="1">
      <protection locked="0" hidden="1"/>
    </xf>
    <xf numFmtId="43" fontId="2" fillId="0" borderId="5" xfId="1" applyFont="1" applyBorder="1" applyAlignment="1" applyProtection="1">
      <protection locked="0" hidden="1"/>
    </xf>
    <xf numFmtId="0" fontId="2" fillId="0" borderId="5" xfId="0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vertical="center"/>
      <protection locked="0"/>
    </xf>
    <xf numFmtId="164" fontId="2" fillId="0" borderId="6" xfId="1" applyNumberFormat="1" applyFont="1" applyFill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left" vertical="top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vertical="center" wrapText="1"/>
      <protection hidden="1"/>
    </xf>
    <xf numFmtId="0" fontId="2" fillId="3" borderId="6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2" fillId="3" borderId="7" xfId="0" applyFont="1" applyFill="1" applyBorder="1" applyAlignment="1" applyProtection="1">
      <alignment vertical="center"/>
      <protection hidden="1"/>
    </xf>
    <xf numFmtId="0" fontId="2" fillId="3" borderId="7" xfId="0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2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15" xfId="0" applyFont="1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3" borderId="6" xfId="0" applyFont="1" applyFill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vertical="center"/>
      <protection hidden="1"/>
    </xf>
    <xf numFmtId="0" fontId="2" fillId="2" borderId="7" xfId="0" applyFont="1" applyFill="1" applyBorder="1" applyAlignment="1" applyProtection="1">
      <alignment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43" fontId="2" fillId="0" borderId="15" xfId="1" applyFont="1" applyBorder="1" applyAlignment="1" applyProtection="1">
      <alignment horizontal="center"/>
      <protection locked="0"/>
    </xf>
    <xf numFmtId="43" fontId="2" fillId="0" borderId="17" xfId="1" applyFont="1" applyBorder="1" applyAlignment="1" applyProtection="1">
      <alignment horizontal="center"/>
      <protection locked="0"/>
    </xf>
    <xf numFmtId="43" fontId="2" fillId="0" borderId="6" xfId="1" applyFont="1" applyBorder="1" applyAlignment="1" applyProtection="1">
      <alignment horizontal="center"/>
      <protection locked="0"/>
    </xf>
    <xf numFmtId="43" fontId="2" fillId="0" borderId="4" xfId="1" applyFont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wrapText="1"/>
      <protection hidden="1"/>
    </xf>
    <xf numFmtId="0" fontId="2" fillId="2" borderId="16" xfId="0" applyFont="1" applyFill="1" applyBorder="1" applyAlignment="1" applyProtection="1">
      <alignment horizontal="left" wrapText="1"/>
      <protection hidden="1"/>
    </xf>
    <xf numFmtId="43" fontId="2" fillId="0" borderId="7" xfId="1" applyFont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wrapText="1"/>
      <protection hidden="1"/>
    </xf>
    <xf numFmtId="0" fontId="2" fillId="2" borderId="7" xfId="0" applyFont="1" applyFill="1" applyBorder="1" applyAlignment="1" applyProtection="1">
      <alignment horizontal="left" wrapText="1"/>
      <protection hidden="1"/>
    </xf>
    <xf numFmtId="0" fontId="2" fillId="2" borderId="4" xfId="0" applyFont="1" applyFill="1" applyBorder="1" applyAlignment="1" applyProtection="1">
      <alignment horizontal="left" wrapText="1"/>
      <protection hidden="1"/>
    </xf>
    <xf numFmtId="165" fontId="2" fillId="0" borderId="15" xfId="0" applyNumberFormat="1" applyFont="1" applyBorder="1" applyAlignment="1" applyProtection="1">
      <alignment horizontal="center"/>
      <protection locked="0"/>
    </xf>
    <xf numFmtId="165" fontId="2" fillId="0" borderId="17" xfId="0" applyNumberFormat="1" applyFont="1" applyBorder="1" applyAlignment="1" applyProtection="1">
      <alignment horizontal="center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left"/>
      <protection hidden="1"/>
    </xf>
    <xf numFmtId="44" fontId="5" fillId="2" borderId="5" xfId="2" applyFont="1" applyFill="1" applyBorder="1" applyAlignment="1" applyProtection="1">
      <alignment horizontal="center"/>
      <protection hidden="1"/>
    </xf>
    <xf numFmtId="44" fontId="5" fillId="2" borderId="6" xfId="2" applyFont="1" applyFill="1" applyBorder="1" applyAlignment="1" applyProtection="1">
      <alignment horizontal="center"/>
      <protection hidden="1"/>
    </xf>
    <xf numFmtId="44" fontId="5" fillId="2" borderId="7" xfId="2" applyFont="1" applyFill="1" applyBorder="1" applyAlignment="1" applyProtection="1">
      <alignment horizontal="center"/>
      <protection hidden="1"/>
    </xf>
    <xf numFmtId="44" fontId="5" fillId="2" borderId="4" xfId="2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left"/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locked="0" hidden="1"/>
    </xf>
    <xf numFmtId="0" fontId="2" fillId="0" borderId="7" xfId="0" applyFont="1" applyBorder="1" applyAlignment="1" applyProtection="1">
      <alignment horizontal="left"/>
      <protection locked="0" hidden="1"/>
    </xf>
    <xf numFmtId="0" fontId="2" fillId="0" borderId="4" xfId="0" applyFont="1" applyBorder="1" applyAlignment="1" applyProtection="1">
      <alignment horizontal="left"/>
      <protection locked="0" hidden="1"/>
    </xf>
    <xf numFmtId="43" fontId="2" fillId="0" borderId="5" xfId="1" applyFon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left"/>
      <protection hidden="1"/>
    </xf>
    <xf numFmtId="43" fontId="2" fillId="2" borderId="5" xfId="1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5" fillId="2" borderId="9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wrapText="1"/>
      <protection hidden="1"/>
    </xf>
    <xf numFmtId="0" fontId="2" fillId="2" borderId="7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164" fontId="2" fillId="0" borderId="6" xfId="1" applyNumberFormat="1" applyFont="1" applyFill="1" applyBorder="1" applyAlignment="1" applyProtection="1">
      <alignment horizontal="center"/>
      <protection locked="0"/>
    </xf>
    <xf numFmtId="164" fontId="2" fillId="0" borderId="4" xfId="1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 hidden="1"/>
    </xf>
    <xf numFmtId="0" fontId="2" fillId="0" borderId="7" xfId="0" applyFont="1" applyBorder="1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43" fontId="2" fillId="0" borderId="6" xfId="1" applyFont="1" applyBorder="1" applyAlignment="1" applyProtection="1">
      <alignment horizontal="center"/>
      <protection locked="0" hidden="1"/>
    </xf>
    <xf numFmtId="43" fontId="2" fillId="0" borderId="4" xfId="1" applyFont="1" applyBorder="1" applyAlignment="1" applyProtection="1">
      <alignment horizontal="center"/>
      <protection locked="0" hidden="1"/>
    </xf>
    <xf numFmtId="43" fontId="2" fillId="0" borderId="5" xfId="1" applyFont="1" applyBorder="1" applyAlignment="1" applyProtection="1">
      <alignment horizontal="center"/>
      <protection locked="0"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43" fontId="2" fillId="0" borderId="3" xfId="1" applyFont="1" applyBorder="1" applyAlignment="1" applyProtection="1">
      <alignment horizontal="center"/>
      <protection locked="0" hidden="1"/>
    </xf>
    <xf numFmtId="43" fontId="2" fillId="0" borderId="1" xfId="1" applyFont="1" applyBorder="1" applyAlignment="1" applyProtection="1">
      <alignment horizontal="center"/>
      <protection locked="0" hidden="1"/>
    </xf>
    <xf numFmtId="0" fontId="2" fillId="0" borderId="5" xfId="0" applyFont="1" applyBorder="1" applyAlignment="1" applyProtection="1">
      <alignment horizontal="left"/>
      <protection locked="0"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0" fontId="2" fillId="2" borderId="7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7" fillId="2" borderId="10" xfId="0" applyFont="1" applyFill="1" applyBorder="1" applyProtection="1">
      <protection hidden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0" fillId="3" borderId="6" xfId="0" applyFill="1" applyBorder="1" applyAlignment="1" applyProtection="1">
      <alignment horizontal="left" vertical="center" wrapText="1"/>
      <protection hidden="1"/>
    </xf>
    <xf numFmtId="0" fontId="0" fillId="3" borderId="16" xfId="0" applyFill="1" applyBorder="1" applyAlignment="1" applyProtection="1">
      <alignment horizontal="left" vertical="center" wrapText="1"/>
      <protection hidden="1"/>
    </xf>
    <xf numFmtId="0" fontId="0" fillId="3" borderId="17" xfId="0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 wrapText="1"/>
      <protection hidden="1"/>
    </xf>
    <xf numFmtId="9" fontId="2" fillId="3" borderId="6" xfId="3" applyFont="1" applyFill="1" applyBorder="1" applyAlignment="1" applyProtection="1">
      <alignment horizontal="center" vertical="center" wrapText="1"/>
      <protection locked="0"/>
    </xf>
    <xf numFmtId="9" fontId="2" fillId="3" borderId="4" xfId="3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0</xdr:rowOff>
        </xdr:from>
        <xdr:to>
          <xdr:col>2</xdr:col>
          <xdr:colOff>371475</xdr:colOff>
          <xdr:row>9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0</xdr:rowOff>
        </xdr:from>
        <xdr:to>
          <xdr:col>6</xdr:col>
          <xdr:colOff>342900</xdr:colOff>
          <xdr:row>9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0</xdr:rowOff>
        </xdr:from>
        <xdr:to>
          <xdr:col>2</xdr:col>
          <xdr:colOff>371475</xdr:colOff>
          <xdr:row>12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0</xdr:rowOff>
        </xdr:from>
        <xdr:to>
          <xdr:col>4</xdr:col>
          <xdr:colOff>466725</xdr:colOff>
          <xdr:row>12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171450</xdr:rowOff>
        </xdr:from>
        <xdr:to>
          <xdr:col>8</xdr:col>
          <xdr:colOff>409575</xdr:colOff>
          <xdr:row>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6</xdr:row>
          <xdr:rowOff>171450</xdr:rowOff>
        </xdr:from>
        <xdr:to>
          <xdr:col>11</xdr:col>
          <xdr:colOff>171450</xdr:colOff>
          <xdr:row>8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0</xdr:rowOff>
        </xdr:from>
        <xdr:to>
          <xdr:col>7</xdr:col>
          <xdr:colOff>466725</xdr:colOff>
          <xdr:row>12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171450</xdr:rowOff>
        </xdr:from>
        <xdr:to>
          <xdr:col>7</xdr:col>
          <xdr:colOff>466725</xdr:colOff>
          <xdr:row>13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</xdr:row>
          <xdr:rowOff>171450</xdr:rowOff>
        </xdr:from>
        <xdr:to>
          <xdr:col>9</xdr:col>
          <xdr:colOff>466725</xdr:colOff>
          <xdr:row>13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171450</xdr:rowOff>
        </xdr:from>
        <xdr:to>
          <xdr:col>8</xdr:col>
          <xdr:colOff>466725</xdr:colOff>
          <xdr:row>22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171450</xdr:rowOff>
        </xdr:from>
        <xdr:to>
          <xdr:col>8</xdr:col>
          <xdr:colOff>466725</xdr:colOff>
          <xdr:row>21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171450</xdr:rowOff>
        </xdr:from>
        <xdr:to>
          <xdr:col>11</xdr:col>
          <xdr:colOff>38100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</xdr:row>
          <xdr:rowOff>171450</xdr:rowOff>
        </xdr:from>
        <xdr:to>
          <xdr:col>11</xdr:col>
          <xdr:colOff>38100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0</xdr:rowOff>
        </xdr:from>
        <xdr:to>
          <xdr:col>8</xdr:col>
          <xdr:colOff>466725</xdr:colOff>
          <xdr:row>18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</xdr:row>
          <xdr:rowOff>0</xdr:rowOff>
        </xdr:from>
        <xdr:to>
          <xdr:col>11</xdr:col>
          <xdr:colOff>38100</xdr:colOff>
          <xdr:row>18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70</xdr:row>
          <xdr:rowOff>0</xdr:rowOff>
        </xdr:from>
        <xdr:to>
          <xdr:col>10</xdr:col>
          <xdr:colOff>409575</xdr:colOff>
          <xdr:row>71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69</xdr:row>
          <xdr:rowOff>314325</xdr:rowOff>
        </xdr:from>
        <xdr:to>
          <xdr:col>8</xdr:col>
          <xdr:colOff>438150</xdr:colOff>
          <xdr:row>71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0</xdr:rowOff>
        </xdr:from>
        <xdr:to>
          <xdr:col>2</xdr:col>
          <xdr:colOff>371475</xdr:colOff>
          <xdr:row>9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0</xdr:rowOff>
        </xdr:from>
        <xdr:to>
          <xdr:col>6</xdr:col>
          <xdr:colOff>342900</xdr:colOff>
          <xdr:row>9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0</xdr:rowOff>
        </xdr:from>
        <xdr:to>
          <xdr:col>2</xdr:col>
          <xdr:colOff>371475</xdr:colOff>
          <xdr:row>12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0</xdr:rowOff>
        </xdr:from>
        <xdr:to>
          <xdr:col>4</xdr:col>
          <xdr:colOff>466725</xdr:colOff>
          <xdr:row>12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171450</xdr:rowOff>
        </xdr:from>
        <xdr:to>
          <xdr:col>8</xdr:col>
          <xdr:colOff>409575</xdr:colOff>
          <xdr:row>8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6</xdr:row>
          <xdr:rowOff>171450</xdr:rowOff>
        </xdr:from>
        <xdr:to>
          <xdr:col>11</xdr:col>
          <xdr:colOff>171450</xdr:colOff>
          <xdr:row>8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0</xdr:rowOff>
        </xdr:from>
        <xdr:to>
          <xdr:col>7</xdr:col>
          <xdr:colOff>466725</xdr:colOff>
          <xdr:row>12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171450</xdr:rowOff>
        </xdr:from>
        <xdr:to>
          <xdr:col>7</xdr:col>
          <xdr:colOff>466725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</xdr:row>
          <xdr:rowOff>171450</xdr:rowOff>
        </xdr:from>
        <xdr:to>
          <xdr:col>9</xdr:col>
          <xdr:colOff>466725</xdr:colOff>
          <xdr:row>13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171450</xdr:rowOff>
        </xdr:from>
        <xdr:to>
          <xdr:col>8</xdr:col>
          <xdr:colOff>466725</xdr:colOff>
          <xdr:row>22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171450</xdr:rowOff>
        </xdr:from>
        <xdr:to>
          <xdr:col>8</xdr:col>
          <xdr:colOff>466725</xdr:colOff>
          <xdr:row>21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171450</xdr:rowOff>
        </xdr:from>
        <xdr:to>
          <xdr:col>11</xdr:col>
          <xdr:colOff>38100</xdr:colOff>
          <xdr:row>21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</xdr:row>
          <xdr:rowOff>171450</xdr:rowOff>
        </xdr:from>
        <xdr:to>
          <xdr:col>11</xdr:col>
          <xdr:colOff>38100</xdr:colOff>
          <xdr:row>22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0</xdr:rowOff>
        </xdr:from>
        <xdr:to>
          <xdr:col>8</xdr:col>
          <xdr:colOff>466725</xdr:colOff>
          <xdr:row>18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</xdr:row>
          <xdr:rowOff>0</xdr:rowOff>
        </xdr:from>
        <xdr:to>
          <xdr:col>11</xdr:col>
          <xdr:colOff>38100</xdr:colOff>
          <xdr:row>18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70</xdr:row>
          <xdr:rowOff>0</xdr:rowOff>
        </xdr:from>
        <xdr:to>
          <xdr:col>10</xdr:col>
          <xdr:colOff>409575</xdr:colOff>
          <xdr:row>71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69</xdr:row>
          <xdr:rowOff>314325</xdr:rowOff>
        </xdr:from>
        <xdr:to>
          <xdr:col>8</xdr:col>
          <xdr:colOff>438150</xdr:colOff>
          <xdr:row>71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8</xdr:row>
          <xdr:rowOff>0</xdr:rowOff>
        </xdr:from>
        <xdr:to>
          <xdr:col>2</xdr:col>
          <xdr:colOff>371475</xdr:colOff>
          <xdr:row>9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A9566007-07E6-44A7-9165-F98D1381D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0</xdr:rowOff>
        </xdr:from>
        <xdr:to>
          <xdr:col>6</xdr:col>
          <xdr:colOff>342900</xdr:colOff>
          <xdr:row>9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C74777DE-D9A1-4C56-9868-6FBECA1F7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11</xdr:row>
          <xdr:rowOff>0</xdr:rowOff>
        </xdr:from>
        <xdr:to>
          <xdr:col>2</xdr:col>
          <xdr:colOff>371475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621F9A52-183C-4BC1-9506-FD5A29431C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11</xdr:row>
          <xdr:rowOff>0</xdr:rowOff>
        </xdr:from>
        <xdr:to>
          <xdr:col>4</xdr:col>
          <xdr:colOff>466725</xdr:colOff>
          <xdr:row>12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8DBBFE77-C32D-4F74-BA9E-D76D1CD50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171450</xdr:rowOff>
        </xdr:from>
        <xdr:to>
          <xdr:col>8</xdr:col>
          <xdr:colOff>409575</xdr:colOff>
          <xdr:row>8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1634366D-99FD-4908-B478-F7FEB96E8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6</xdr:row>
          <xdr:rowOff>171450</xdr:rowOff>
        </xdr:from>
        <xdr:to>
          <xdr:col>11</xdr:col>
          <xdr:colOff>171450</xdr:colOff>
          <xdr:row>8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F1562145-2324-4ED6-A938-8379FC350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0</xdr:rowOff>
        </xdr:from>
        <xdr:to>
          <xdr:col>7</xdr:col>
          <xdr:colOff>466725</xdr:colOff>
          <xdr:row>12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2F47A7FA-DC37-4870-9DCC-C5F36315F9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11</xdr:row>
          <xdr:rowOff>171450</xdr:rowOff>
        </xdr:from>
        <xdr:to>
          <xdr:col>7</xdr:col>
          <xdr:colOff>466725</xdr:colOff>
          <xdr:row>13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2BA77691-F44E-41B8-8306-B0B29661BE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11</xdr:row>
          <xdr:rowOff>171450</xdr:rowOff>
        </xdr:from>
        <xdr:to>
          <xdr:col>9</xdr:col>
          <xdr:colOff>466725</xdr:colOff>
          <xdr:row>13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79E26722-654B-422E-A9C1-077FB7B70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171450</xdr:rowOff>
        </xdr:from>
        <xdr:to>
          <xdr:col>8</xdr:col>
          <xdr:colOff>466725</xdr:colOff>
          <xdr:row>22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F4042CCE-9AD8-4ACD-8D9C-F529F5C60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19</xdr:row>
          <xdr:rowOff>171450</xdr:rowOff>
        </xdr:from>
        <xdr:to>
          <xdr:col>8</xdr:col>
          <xdr:colOff>466725</xdr:colOff>
          <xdr:row>21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A77754FF-A4E7-4283-848D-FF5F63696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19</xdr:row>
          <xdr:rowOff>171450</xdr:rowOff>
        </xdr:from>
        <xdr:to>
          <xdr:col>11</xdr:col>
          <xdr:colOff>38100</xdr:colOff>
          <xdr:row>21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73DD57E4-BB18-496D-924F-77405E73C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20</xdr:row>
          <xdr:rowOff>171450</xdr:rowOff>
        </xdr:from>
        <xdr:to>
          <xdr:col>11</xdr:col>
          <xdr:colOff>38100</xdr:colOff>
          <xdr:row>22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E31CD36F-0A9E-45FA-8307-85E41A742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17</xdr:row>
          <xdr:rowOff>0</xdr:rowOff>
        </xdr:from>
        <xdr:to>
          <xdr:col>8</xdr:col>
          <xdr:colOff>466725</xdr:colOff>
          <xdr:row>18</xdr:row>
          <xdr:rowOff>38100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F383468B-0BD1-4C25-AB53-04AF8BB55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17</xdr:row>
          <xdr:rowOff>0</xdr:rowOff>
        </xdr:from>
        <xdr:to>
          <xdr:col>11</xdr:col>
          <xdr:colOff>38100</xdr:colOff>
          <xdr:row>18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BD2951AC-4C55-4BDE-B907-CC6783623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70</xdr:row>
          <xdr:rowOff>0</xdr:rowOff>
        </xdr:from>
        <xdr:to>
          <xdr:col>10</xdr:col>
          <xdr:colOff>409575</xdr:colOff>
          <xdr:row>71</xdr:row>
          <xdr:rowOff>38100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E0D08604-210E-430A-8A56-BF1AD34CF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69</xdr:row>
          <xdr:rowOff>314325</xdr:rowOff>
        </xdr:from>
        <xdr:to>
          <xdr:col>8</xdr:col>
          <xdr:colOff>438150</xdr:colOff>
          <xdr:row>71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59C1F3F5-4F2C-4513-8584-2556E6600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ctrlProp" Target="../ctrlProps/ctrlProp18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" Type="http://schemas.openxmlformats.org/officeDocument/2006/relationships/ctrlProp" Target="../ctrlProps/ctrlProp35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48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479F-992B-4D1D-845D-E029AD8B5D3E}">
  <dimension ref="A1:N95"/>
  <sheetViews>
    <sheetView tabSelected="1" workbookViewId="0">
      <selection activeCell="M22" sqref="M22"/>
    </sheetView>
  </sheetViews>
  <sheetFormatPr defaultRowHeight="15" x14ac:dyDescent="0.25"/>
  <cols>
    <col min="1" max="1" width="6.85546875" style="4" customWidth="1"/>
    <col min="2" max="2" width="15" style="4" customWidth="1"/>
    <col min="3" max="3" width="16.42578125" style="4" customWidth="1"/>
    <col min="4" max="4" width="18.140625" style="4" customWidth="1"/>
    <col min="5" max="5" width="9.28515625" style="4" customWidth="1"/>
    <col min="6" max="6" width="8.28515625" style="4" customWidth="1"/>
    <col min="7" max="7" width="12.42578125" style="4" customWidth="1"/>
    <col min="8" max="8" width="11.28515625" style="4" customWidth="1"/>
    <col min="9" max="10" width="7.28515625" style="4" customWidth="1"/>
    <col min="11" max="11" width="6.42578125" style="4" customWidth="1"/>
    <col min="12" max="12" width="6" style="4" customWidth="1"/>
    <col min="13" max="13" width="9.140625" style="1"/>
    <col min="14" max="16384" width="9.140625" style="2"/>
  </cols>
  <sheetData>
    <row r="1" spans="1:14" ht="96" customHeight="1" x14ac:dyDescent="0.3">
      <c r="A1" s="160" t="e" vm="1">
        <v>#VALUE!</v>
      </c>
      <c r="B1" s="160"/>
      <c r="C1" s="161" t="s">
        <v>56</v>
      </c>
      <c r="D1" s="161"/>
      <c r="E1" s="161"/>
      <c r="F1" s="161"/>
      <c r="G1" s="161"/>
      <c r="H1" s="161"/>
      <c r="I1" s="161"/>
      <c r="J1" s="161"/>
      <c r="K1" s="161"/>
      <c r="L1" s="161"/>
      <c r="N1" s="1"/>
    </row>
    <row r="2" spans="1:14" x14ac:dyDescent="0.25">
      <c r="A2" s="162" t="s">
        <v>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4"/>
      <c r="N2" s="1"/>
    </row>
    <row r="3" spans="1:14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7"/>
      <c r="N3" s="1"/>
    </row>
    <row r="4" spans="1:14" x14ac:dyDescent="0.25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N4" s="1"/>
    </row>
    <row r="5" spans="1:14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N5" s="1"/>
    </row>
    <row r="6" spans="1:14" x14ac:dyDescent="0.25">
      <c r="A6" s="143" t="s">
        <v>1</v>
      </c>
      <c r="B6" s="143"/>
      <c r="C6" s="153"/>
      <c r="D6" s="153"/>
      <c r="E6" s="153"/>
      <c r="F6" s="153"/>
      <c r="G6" s="153"/>
      <c r="H6" s="153"/>
      <c r="I6" s="153"/>
      <c r="J6" s="153"/>
      <c r="K6" s="153"/>
      <c r="L6" s="153"/>
      <c r="N6" s="1"/>
    </row>
    <row r="7" spans="1:14" x14ac:dyDescent="0.25">
      <c r="A7" s="143" t="s">
        <v>2</v>
      </c>
      <c r="B7" s="143"/>
      <c r="C7" s="143" t="s">
        <v>3</v>
      </c>
      <c r="D7" s="143"/>
      <c r="E7" s="154"/>
      <c r="F7" s="155"/>
      <c r="G7" s="131"/>
      <c r="H7" s="143" t="s">
        <v>4</v>
      </c>
      <c r="I7" s="143"/>
      <c r="J7" s="154"/>
      <c r="K7" s="155"/>
      <c r="L7" s="131"/>
      <c r="N7" s="1"/>
    </row>
    <row r="8" spans="1:14" x14ac:dyDescent="0.25">
      <c r="A8" s="143" t="s">
        <v>5</v>
      </c>
      <c r="B8" s="143"/>
      <c r="C8" s="156"/>
      <c r="D8" s="157"/>
      <c r="E8" s="98" t="s">
        <v>6</v>
      </c>
      <c r="F8" s="99"/>
      <c r="G8" s="99"/>
      <c r="H8" s="100"/>
      <c r="I8" s="144" t="s">
        <v>7</v>
      </c>
      <c r="J8" s="145"/>
      <c r="K8" s="158" t="s">
        <v>8</v>
      </c>
      <c r="L8" s="159"/>
      <c r="N8" s="1"/>
    </row>
    <row r="9" spans="1:14" x14ac:dyDescent="0.25">
      <c r="A9" s="143" t="s">
        <v>9</v>
      </c>
      <c r="B9" s="127"/>
      <c r="C9" s="144" t="s">
        <v>10</v>
      </c>
      <c r="D9" s="145"/>
      <c r="E9" s="145"/>
      <c r="F9" s="145"/>
      <c r="G9" s="144" t="s">
        <v>11</v>
      </c>
      <c r="H9" s="145"/>
      <c r="I9" s="145"/>
      <c r="J9" s="145"/>
      <c r="K9" s="145"/>
      <c r="L9" s="146"/>
      <c r="N9" s="1"/>
    </row>
    <row r="10" spans="1:14" x14ac:dyDescent="0.25">
      <c r="A10" s="143" t="s">
        <v>100</v>
      </c>
      <c r="B10" s="143"/>
      <c r="C10" s="147"/>
      <c r="D10" s="148"/>
      <c r="E10" s="148"/>
      <c r="F10" s="148"/>
      <c r="G10" s="148"/>
      <c r="H10" s="148"/>
      <c r="I10" s="148"/>
      <c r="J10" s="148"/>
      <c r="K10" s="148"/>
      <c r="L10" s="149"/>
      <c r="N10" s="1"/>
    </row>
    <row r="11" spans="1:14" ht="15" customHeight="1" x14ac:dyDescent="0.25">
      <c r="A11" s="150" t="s">
        <v>12</v>
      </c>
      <c r="B11" s="151"/>
      <c r="C11" s="22"/>
      <c r="D11" s="32" t="s">
        <v>13</v>
      </c>
      <c r="E11" s="23"/>
      <c r="F11" s="104" t="s">
        <v>14</v>
      </c>
      <c r="G11" s="152"/>
      <c r="H11" s="24"/>
      <c r="I11" s="104" t="s">
        <v>66</v>
      </c>
      <c r="J11" s="105"/>
      <c r="K11" s="153"/>
      <c r="L11" s="153"/>
      <c r="N11" s="1"/>
    </row>
    <row r="12" spans="1:14" ht="15" customHeight="1" x14ac:dyDescent="0.25">
      <c r="A12" s="137" t="s">
        <v>57</v>
      </c>
      <c r="B12" s="139"/>
      <c r="C12" s="33" t="s">
        <v>58</v>
      </c>
      <c r="D12" s="34"/>
      <c r="E12" s="34"/>
      <c r="F12" s="35" t="s">
        <v>59</v>
      </c>
      <c r="G12" s="34"/>
      <c r="H12" s="34"/>
      <c r="I12" s="36" t="s">
        <v>60</v>
      </c>
      <c r="J12" s="20"/>
      <c r="K12" s="20"/>
      <c r="L12" s="21"/>
      <c r="N12" s="1"/>
    </row>
    <row r="13" spans="1:14" x14ac:dyDescent="0.25">
      <c r="A13" s="127" t="s">
        <v>61</v>
      </c>
      <c r="B13" s="128"/>
      <c r="C13" s="140"/>
      <c r="D13" s="140"/>
      <c r="E13" s="3"/>
      <c r="F13" s="6" t="s">
        <v>63</v>
      </c>
      <c r="G13" s="39"/>
      <c r="H13" s="34"/>
      <c r="I13" s="37" t="s">
        <v>64</v>
      </c>
      <c r="J13" s="34"/>
      <c r="K13" s="37" t="s">
        <v>65</v>
      </c>
      <c r="L13" s="38"/>
      <c r="N13" s="1"/>
    </row>
    <row r="14" spans="1:14" x14ac:dyDescent="0.25">
      <c r="A14" s="42" t="s">
        <v>101</v>
      </c>
      <c r="B14" s="40"/>
      <c r="C14" s="41"/>
      <c r="D14" s="41"/>
      <c r="E14" s="27"/>
      <c r="F14" s="27"/>
      <c r="G14" s="27"/>
      <c r="H14" s="27"/>
      <c r="I14" s="27"/>
      <c r="J14" s="27"/>
      <c r="K14" s="27"/>
      <c r="L14" s="28"/>
      <c r="N14" s="1"/>
    </row>
    <row r="15" spans="1:14" x14ac:dyDescent="0.25">
      <c r="A15" s="32">
        <v>1</v>
      </c>
      <c r="B15" s="43" t="s">
        <v>15</v>
      </c>
      <c r="C15" s="124"/>
      <c r="D15" s="125"/>
      <c r="E15" s="125"/>
      <c r="F15" s="125"/>
      <c r="G15" s="126"/>
      <c r="H15" s="127" t="s">
        <v>62</v>
      </c>
      <c r="I15" s="128"/>
      <c r="J15" s="129"/>
      <c r="K15" s="141"/>
      <c r="L15" s="142"/>
      <c r="N15" s="1"/>
    </row>
    <row r="16" spans="1:14" x14ac:dyDescent="0.25">
      <c r="A16" s="32">
        <v>2</v>
      </c>
      <c r="B16" s="43" t="s">
        <v>15</v>
      </c>
      <c r="C16" s="124"/>
      <c r="D16" s="125"/>
      <c r="E16" s="125"/>
      <c r="F16" s="125"/>
      <c r="G16" s="126"/>
      <c r="H16" s="127" t="s">
        <v>62</v>
      </c>
      <c r="I16" s="128"/>
      <c r="J16" s="129"/>
      <c r="K16" s="130"/>
      <c r="L16" s="131"/>
      <c r="N16" s="1"/>
    </row>
    <row r="17" spans="1:14" x14ac:dyDescent="0.25">
      <c r="A17" s="32">
        <v>3</v>
      </c>
      <c r="B17" s="43" t="s">
        <v>15</v>
      </c>
      <c r="C17" s="124"/>
      <c r="D17" s="125"/>
      <c r="E17" s="125"/>
      <c r="F17" s="125"/>
      <c r="G17" s="126"/>
      <c r="H17" s="127" t="s">
        <v>62</v>
      </c>
      <c r="I17" s="128"/>
      <c r="J17" s="129"/>
      <c r="K17" s="130"/>
      <c r="L17" s="131"/>
      <c r="N17" s="1"/>
    </row>
    <row r="18" spans="1:14" ht="15" customHeight="1" x14ac:dyDescent="0.25">
      <c r="A18" s="132" t="s">
        <v>67</v>
      </c>
      <c r="B18" s="86"/>
      <c r="C18" s="86"/>
      <c r="D18" s="86"/>
      <c r="E18" s="86"/>
      <c r="F18" s="86"/>
      <c r="G18" s="86"/>
      <c r="H18" s="133"/>
      <c r="I18" s="44"/>
      <c r="J18" s="45" t="s">
        <v>7</v>
      </c>
      <c r="K18" s="34"/>
      <c r="L18" s="30" t="s">
        <v>55</v>
      </c>
      <c r="N18" s="1"/>
    </row>
    <row r="19" spans="1:14" x14ac:dyDescent="0.25">
      <c r="A19" s="134" t="s">
        <v>68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6"/>
      <c r="N19" s="1"/>
    </row>
    <row r="20" spans="1:14" x14ac:dyDescent="0.25">
      <c r="A20" s="137" t="s">
        <v>69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"/>
    </row>
    <row r="21" spans="1:14" x14ac:dyDescent="0.25">
      <c r="A21" s="46"/>
      <c r="B21" s="86" t="s">
        <v>70</v>
      </c>
      <c r="C21" s="86"/>
      <c r="D21" s="86"/>
      <c r="E21" s="86"/>
      <c r="F21" s="86"/>
      <c r="G21" s="86"/>
      <c r="H21" s="86"/>
      <c r="I21" s="44"/>
      <c r="J21" s="45" t="s">
        <v>7</v>
      </c>
      <c r="K21" s="34"/>
      <c r="L21" s="30" t="s">
        <v>55</v>
      </c>
      <c r="N21" s="1"/>
    </row>
    <row r="22" spans="1:14" x14ac:dyDescent="0.25">
      <c r="A22" s="26"/>
      <c r="B22" s="52" t="s">
        <v>102</v>
      </c>
      <c r="C22" s="52"/>
      <c r="D22" s="52"/>
      <c r="E22" s="52"/>
      <c r="F22" s="52"/>
      <c r="G22" s="52"/>
      <c r="H22" s="52"/>
      <c r="I22" s="44"/>
      <c r="J22" s="45" t="s">
        <v>7</v>
      </c>
      <c r="K22" s="34"/>
      <c r="L22" s="30" t="s">
        <v>55</v>
      </c>
      <c r="N22" s="1"/>
    </row>
    <row r="23" spans="1:14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N23" s="1"/>
    </row>
    <row r="24" spans="1:14" x14ac:dyDescent="0.25">
      <c r="N24" s="1"/>
    </row>
    <row r="25" spans="1:14" x14ac:dyDescent="0.25">
      <c r="A25" s="102" t="s">
        <v>16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N25" s="1"/>
    </row>
    <row r="26" spans="1:14" x14ac:dyDescent="0.25">
      <c r="A26" s="123" t="s">
        <v>17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N26" s="1"/>
    </row>
    <row r="27" spans="1:14" x14ac:dyDescent="0.25">
      <c r="A27" s="97"/>
      <c r="B27" s="98"/>
      <c r="C27" s="100"/>
      <c r="D27" s="97"/>
      <c r="E27" s="97" t="s">
        <v>18</v>
      </c>
      <c r="F27" s="97"/>
      <c r="G27" s="97" t="s">
        <v>19</v>
      </c>
      <c r="H27" s="97"/>
      <c r="I27" s="98" t="s">
        <v>20</v>
      </c>
      <c r="J27" s="99"/>
      <c r="K27" s="99"/>
      <c r="L27" s="100"/>
      <c r="N27" s="1"/>
    </row>
    <row r="28" spans="1:14" x14ac:dyDescent="0.25">
      <c r="A28" s="98" t="s">
        <v>21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00"/>
      <c r="N28" s="1"/>
    </row>
    <row r="29" spans="1:14" x14ac:dyDescent="0.25">
      <c r="A29" s="51" t="s">
        <v>71</v>
      </c>
      <c r="B29" s="52"/>
      <c r="C29" s="52"/>
      <c r="D29" s="53"/>
      <c r="E29" s="83"/>
      <c r="F29" s="83"/>
      <c r="G29" s="83"/>
      <c r="H29" s="83"/>
      <c r="I29" s="56">
        <f>E29+G29</f>
        <v>0</v>
      </c>
      <c r="J29" s="60"/>
      <c r="K29" s="60"/>
      <c r="L29" s="57"/>
      <c r="M29" s="5" t="str">
        <f>IF(ROUND(G29-E29*13%,2)&gt;0.5,"Please correct your entry: the HST amount exceeds the maximum allowable based on the [Amount] column.",IF(ROUND(G29-E29*13%,2)&lt;-0.5,"Plese review your entry: HST is below 13% of [Amount]. This can happen if only 5% GST was paid on some items or if some items are tax-exempt.",""))</f>
        <v/>
      </c>
      <c r="N29" s="1"/>
    </row>
    <row r="30" spans="1:14" x14ac:dyDescent="0.25">
      <c r="A30" s="6" t="s">
        <v>22</v>
      </c>
      <c r="B30" s="7"/>
      <c r="C30" s="108"/>
      <c r="D30" s="110"/>
      <c r="E30" s="56"/>
      <c r="F30" s="57"/>
      <c r="G30" s="56"/>
      <c r="H30" s="57"/>
      <c r="I30" s="56">
        <f>E30+G30</f>
        <v>0</v>
      </c>
      <c r="J30" s="60"/>
      <c r="K30" s="60"/>
      <c r="L30" s="57"/>
      <c r="M30" s="5" t="str">
        <f>IF(ROUND(G30-E30*13%,2)&gt;0.5,"Please correct your entry: the HST amount exceeds the maximum allowable based on the [Amount] column.",IF(ROUND(G30-E30*13%,2)&lt;-0.5,"Plese review your entry: HST is below 13% of [Amount]. This can happen if only 5% GST was paid on some items or if some items are tax-exempt.",""))</f>
        <v/>
      </c>
      <c r="N30" s="1"/>
    </row>
    <row r="31" spans="1:14" x14ac:dyDescent="0.25">
      <c r="A31" s="119" t="s">
        <v>23</v>
      </c>
      <c r="B31" s="70"/>
      <c r="C31" s="70"/>
      <c r="D31" s="71"/>
      <c r="E31" s="72">
        <f>SUM(E29:F30)</f>
        <v>0</v>
      </c>
      <c r="F31" s="72"/>
      <c r="G31" s="73">
        <f>SUM(G29:H30)</f>
        <v>0</v>
      </c>
      <c r="H31" s="75"/>
      <c r="I31" s="73">
        <f>SUM(I29:L30)</f>
        <v>0</v>
      </c>
      <c r="J31" s="74"/>
      <c r="K31" s="74"/>
      <c r="L31" s="75"/>
      <c r="M31" s="5"/>
      <c r="N31" s="1"/>
    </row>
    <row r="32" spans="1:14" x14ac:dyDescent="0.25">
      <c r="A32" s="98" t="s">
        <v>25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100"/>
      <c r="N32" s="1"/>
    </row>
    <row r="33" spans="1:14" x14ac:dyDescent="0.25">
      <c r="A33" s="51" t="s">
        <v>84</v>
      </c>
      <c r="B33" s="52"/>
      <c r="C33" s="52"/>
      <c r="D33" s="53"/>
      <c r="E33" s="56"/>
      <c r="F33" s="57"/>
      <c r="G33" s="83"/>
      <c r="H33" s="83"/>
      <c r="I33" s="56">
        <f>E33+G33</f>
        <v>0</v>
      </c>
      <c r="J33" s="60"/>
      <c r="K33" s="60"/>
      <c r="L33" s="57"/>
      <c r="M33" s="5" t="str">
        <f t="shared" ref="M33" si="0">IF(ROUND(G33-E33*13%,2)&gt;0.5,"Please correct your entry: the HST amount exceeds the maximum allowable based on the [Amount] column.",IF(ROUND(G33-E33*13%,2)&lt;-0.5,"Plese review your entry: HST is below 13% of [Amount]. This can happen if only 5% GST was paid on some items or if some items are tax-exempt.",""))</f>
        <v/>
      </c>
      <c r="N33" s="1"/>
    </row>
    <row r="34" spans="1:14" x14ac:dyDescent="0.25">
      <c r="A34" s="51" t="s">
        <v>26</v>
      </c>
      <c r="B34" s="52"/>
      <c r="C34" s="52"/>
      <c r="D34" s="53"/>
      <c r="E34" s="56"/>
      <c r="F34" s="57"/>
      <c r="G34" s="85" t="s">
        <v>24</v>
      </c>
      <c r="H34" s="85"/>
      <c r="I34" s="56">
        <f>E34</f>
        <v>0</v>
      </c>
      <c r="J34" s="60"/>
      <c r="K34" s="60"/>
      <c r="L34" s="57"/>
      <c r="M34" s="5"/>
      <c r="N34" s="1"/>
    </row>
    <row r="35" spans="1:14" x14ac:dyDescent="0.25">
      <c r="A35" s="51" t="s">
        <v>27</v>
      </c>
      <c r="B35" s="52"/>
      <c r="C35" s="52"/>
      <c r="D35" s="53"/>
      <c r="E35" s="56"/>
      <c r="F35" s="57"/>
      <c r="G35" s="85" t="s">
        <v>24</v>
      </c>
      <c r="H35" s="85"/>
      <c r="I35" s="56">
        <f t="shared" ref="I35" si="1">E35</f>
        <v>0</v>
      </c>
      <c r="J35" s="60"/>
      <c r="K35" s="60"/>
      <c r="L35" s="57"/>
      <c r="M35" s="5"/>
      <c r="N35" s="1"/>
    </row>
    <row r="36" spans="1:14" x14ac:dyDescent="0.25">
      <c r="A36" s="51" t="s">
        <v>28</v>
      </c>
      <c r="B36" s="52"/>
      <c r="C36" s="52"/>
      <c r="D36" s="53"/>
      <c r="E36" s="56"/>
      <c r="F36" s="57"/>
      <c r="G36" s="83"/>
      <c r="H36" s="83"/>
      <c r="I36" s="56">
        <f t="shared" ref="I36:I39" si="2">E36+G36</f>
        <v>0</v>
      </c>
      <c r="J36" s="60"/>
      <c r="K36" s="60"/>
      <c r="L36" s="57"/>
      <c r="M36" s="5" t="str">
        <f t="shared" ref="M36:M39" si="3">IF(ROUND(G36-E36*13%,2)&gt;0.5,"Please correct your entry: the HST amount exceeds the maximum allowable based on the [Amount] column.",IF(ROUND(G36-E36*13%,2)&lt;-0.5,"Plese review your entry: HST is below 13% of [Amount]. This can happen if only 5% GST was paid on some items or if some items are tax-exempt.",""))</f>
        <v/>
      </c>
      <c r="N36" s="1"/>
    </row>
    <row r="37" spans="1:14" x14ac:dyDescent="0.25">
      <c r="A37" s="51" t="s">
        <v>29</v>
      </c>
      <c r="B37" s="52"/>
      <c r="C37" s="52"/>
      <c r="D37" s="53"/>
      <c r="E37" s="56"/>
      <c r="F37" s="57"/>
      <c r="G37" s="83"/>
      <c r="H37" s="83"/>
      <c r="I37" s="56">
        <f t="shared" si="2"/>
        <v>0</v>
      </c>
      <c r="J37" s="60"/>
      <c r="K37" s="60"/>
      <c r="L37" s="57"/>
      <c r="M37" s="5" t="str">
        <f t="shared" si="3"/>
        <v/>
      </c>
      <c r="N37" s="1"/>
    </row>
    <row r="38" spans="1:14" x14ac:dyDescent="0.25">
      <c r="A38" s="51" t="s">
        <v>30</v>
      </c>
      <c r="B38" s="52"/>
      <c r="C38" s="52"/>
      <c r="D38" s="53"/>
      <c r="E38" s="56"/>
      <c r="F38" s="57"/>
      <c r="G38" s="83"/>
      <c r="H38" s="83"/>
      <c r="I38" s="56">
        <f t="shared" si="2"/>
        <v>0</v>
      </c>
      <c r="J38" s="60"/>
      <c r="K38" s="60"/>
      <c r="L38" s="57"/>
      <c r="M38" s="5" t="str">
        <f t="shared" si="3"/>
        <v/>
      </c>
      <c r="N38" s="1"/>
    </row>
    <row r="39" spans="1:14" x14ac:dyDescent="0.25">
      <c r="A39" s="51" t="s">
        <v>85</v>
      </c>
      <c r="B39" s="52"/>
      <c r="C39" s="52"/>
      <c r="D39" s="53"/>
      <c r="E39" s="56"/>
      <c r="F39" s="57"/>
      <c r="G39" s="83"/>
      <c r="H39" s="83"/>
      <c r="I39" s="56">
        <f t="shared" si="2"/>
        <v>0</v>
      </c>
      <c r="J39" s="60"/>
      <c r="K39" s="60"/>
      <c r="L39" s="57"/>
      <c r="M39" s="5" t="str">
        <f t="shared" si="3"/>
        <v/>
      </c>
      <c r="N39" s="1"/>
    </row>
    <row r="40" spans="1:14" x14ac:dyDescent="0.25">
      <c r="A40" s="51" t="s">
        <v>72</v>
      </c>
      <c r="B40" s="52"/>
      <c r="C40" s="52"/>
      <c r="D40" s="53"/>
      <c r="E40" s="56"/>
      <c r="F40" s="57"/>
      <c r="G40" s="85" t="s">
        <v>24</v>
      </c>
      <c r="H40" s="85"/>
      <c r="I40" s="56">
        <f t="shared" ref="I40" si="4">E40</f>
        <v>0</v>
      </c>
      <c r="J40" s="60"/>
      <c r="K40" s="60"/>
      <c r="L40" s="57"/>
      <c r="M40" s="5"/>
      <c r="N40" s="1"/>
    </row>
    <row r="41" spans="1:14" x14ac:dyDescent="0.25">
      <c r="A41" s="51" t="s">
        <v>54</v>
      </c>
      <c r="B41" s="52"/>
      <c r="C41" s="52"/>
      <c r="D41" s="53"/>
      <c r="E41" s="56"/>
      <c r="F41" s="57"/>
      <c r="G41" s="83"/>
      <c r="H41" s="83"/>
      <c r="I41" s="56">
        <f t="shared" ref="I41:I45" si="5">E41+G41</f>
        <v>0</v>
      </c>
      <c r="J41" s="60"/>
      <c r="K41" s="60"/>
      <c r="L41" s="57"/>
      <c r="M41" s="5" t="str">
        <f t="shared" ref="M41:M45" si="6">IF(ROUND(G41-E41*13%,2)&gt;0.5,"Please correct your entry: the HST amount exceeds the maximum allowable based on the [Amount] column.",IF(ROUND(G41-E41*13%,2)&lt;-0.5,"Plese review your entry: HST is below 13% of [Amount]. This can happen if only 5% GST was paid on some items or if some items are tax-exempt.",""))</f>
        <v/>
      </c>
      <c r="N41" s="1"/>
    </row>
    <row r="42" spans="1:14" x14ac:dyDescent="0.25">
      <c r="A42" s="51" t="s">
        <v>76</v>
      </c>
      <c r="B42" s="52"/>
      <c r="C42" s="52"/>
      <c r="D42" s="53"/>
      <c r="E42" s="56"/>
      <c r="F42" s="57"/>
      <c r="G42" s="83"/>
      <c r="H42" s="83"/>
      <c r="I42" s="56">
        <f t="shared" si="5"/>
        <v>0</v>
      </c>
      <c r="J42" s="60"/>
      <c r="K42" s="60"/>
      <c r="L42" s="57"/>
      <c r="M42" s="5" t="str">
        <f t="shared" si="6"/>
        <v/>
      </c>
      <c r="N42" s="1"/>
    </row>
    <row r="43" spans="1:14" x14ac:dyDescent="0.25">
      <c r="A43" s="51" t="s">
        <v>75</v>
      </c>
      <c r="B43" s="52"/>
      <c r="C43" s="52"/>
      <c r="D43" s="53"/>
      <c r="E43" s="56"/>
      <c r="F43" s="57"/>
      <c r="G43" s="83"/>
      <c r="H43" s="83"/>
      <c r="I43" s="56">
        <f t="shared" si="5"/>
        <v>0</v>
      </c>
      <c r="J43" s="60"/>
      <c r="K43" s="60"/>
      <c r="L43" s="57"/>
      <c r="M43" s="5" t="str">
        <f t="shared" si="6"/>
        <v/>
      </c>
      <c r="N43" s="1"/>
    </row>
    <row r="44" spans="1:14" x14ac:dyDescent="0.25">
      <c r="A44" s="51" t="s">
        <v>86</v>
      </c>
      <c r="B44" s="52"/>
      <c r="C44" s="52"/>
      <c r="D44" s="53"/>
      <c r="E44" s="56"/>
      <c r="F44" s="57"/>
      <c r="G44" s="85" t="s">
        <v>24</v>
      </c>
      <c r="H44" s="85"/>
      <c r="I44" s="56">
        <f>E44</f>
        <v>0</v>
      </c>
      <c r="J44" s="60"/>
      <c r="K44" s="60"/>
      <c r="L44" s="57"/>
      <c r="M44" s="5"/>
      <c r="N44" s="1"/>
    </row>
    <row r="45" spans="1:14" x14ac:dyDescent="0.25">
      <c r="A45" s="51" t="s">
        <v>77</v>
      </c>
      <c r="B45" s="52"/>
      <c r="C45" s="52"/>
      <c r="D45" s="53"/>
      <c r="E45" s="56"/>
      <c r="F45" s="57"/>
      <c r="G45" s="83"/>
      <c r="H45" s="83"/>
      <c r="I45" s="56">
        <f t="shared" si="5"/>
        <v>0</v>
      </c>
      <c r="J45" s="60"/>
      <c r="K45" s="60"/>
      <c r="L45" s="57"/>
      <c r="M45" s="5" t="str">
        <f t="shared" si="6"/>
        <v/>
      </c>
      <c r="N45" s="1"/>
    </row>
    <row r="46" spans="1:14" x14ac:dyDescent="0.25">
      <c r="A46" s="120" t="s">
        <v>73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10"/>
      <c r="N46" s="10"/>
    </row>
    <row r="47" spans="1:14" x14ac:dyDescent="0.25">
      <c r="A47" s="25" t="s">
        <v>74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10"/>
      <c r="N47" s="10"/>
    </row>
    <row r="48" spans="1:14" x14ac:dyDescent="0.25">
      <c r="A48" s="51" t="s">
        <v>31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N48" s="1"/>
    </row>
    <row r="49" spans="1:14" x14ac:dyDescent="0.25">
      <c r="A49" s="118"/>
      <c r="B49" s="118"/>
      <c r="C49" s="118"/>
      <c r="D49" s="118"/>
      <c r="E49" s="56"/>
      <c r="F49" s="57"/>
      <c r="G49" s="83"/>
      <c r="H49" s="83"/>
      <c r="I49" s="56">
        <f t="shared" ref="I49:I53" si="7">E49+G49</f>
        <v>0</v>
      </c>
      <c r="J49" s="60"/>
      <c r="K49" s="60"/>
      <c r="L49" s="57"/>
      <c r="M49" s="5" t="str">
        <f t="shared" ref="M49" si="8">IF(ROUND(G49-E49*13%,2)&gt;0.5,"Please correct your entry: the HST amount exceeds the maximum allowable based on the [Amount] column.",IF(ROUND(G49-E49*13%,2)&lt;-0.5,"Plese review your entry: HST is below 13% of [Amount]. This can happen if only 5% GST was paid on some items or if some items are tax-exempt.",""))</f>
        <v/>
      </c>
      <c r="N49" s="1"/>
    </row>
    <row r="50" spans="1:14" x14ac:dyDescent="0.25">
      <c r="A50" s="118"/>
      <c r="B50" s="118"/>
      <c r="C50" s="118"/>
      <c r="D50" s="118"/>
      <c r="E50" s="56"/>
      <c r="F50" s="57"/>
      <c r="G50" s="83"/>
      <c r="H50" s="83"/>
      <c r="I50" s="56">
        <f t="shared" si="7"/>
        <v>0</v>
      </c>
      <c r="J50" s="60"/>
      <c r="K50" s="60"/>
      <c r="L50" s="57"/>
      <c r="M50" s="5" t="str">
        <f t="shared" ref="M50:M53" si="9">IF(ROUND(G50-E50*13%,2)&gt;0.5,"Please correct your entry: the HST amount exceeds the maximum allowable based on the [Amount] column.",IF(ROUND(G50-E50*13%,2)&lt;-0.5,"Plese review your entry: HST is below 13% of [Amount]. This can happen if only 5% GST was paid on some items or if some items are tax-exempt.",""))</f>
        <v/>
      </c>
      <c r="N50" s="1"/>
    </row>
    <row r="51" spans="1:14" x14ac:dyDescent="0.25">
      <c r="A51" s="118"/>
      <c r="B51" s="118"/>
      <c r="C51" s="118"/>
      <c r="D51" s="118"/>
      <c r="E51" s="56"/>
      <c r="F51" s="57"/>
      <c r="G51" s="83"/>
      <c r="H51" s="83"/>
      <c r="I51" s="56">
        <f t="shared" si="7"/>
        <v>0</v>
      </c>
      <c r="J51" s="60"/>
      <c r="K51" s="60"/>
      <c r="L51" s="57"/>
      <c r="M51" s="5" t="str">
        <f t="shared" si="9"/>
        <v/>
      </c>
      <c r="N51" s="1"/>
    </row>
    <row r="52" spans="1:14" x14ac:dyDescent="0.25">
      <c r="A52" s="118"/>
      <c r="B52" s="118"/>
      <c r="C52" s="118"/>
      <c r="D52" s="118"/>
      <c r="E52" s="56"/>
      <c r="F52" s="57"/>
      <c r="G52" s="83"/>
      <c r="H52" s="83"/>
      <c r="I52" s="56">
        <f t="shared" si="7"/>
        <v>0</v>
      </c>
      <c r="J52" s="60"/>
      <c r="K52" s="60"/>
      <c r="L52" s="57"/>
      <c r="M52" s="5" t="str">
        <f t="shared" si="9"/>
        <v/>
      </c>
      <c r="N52" s="1"/>
    </row>
    <row r="53" spans="1:14" x14ac:dyDescent="0.25">
      <c r="A53" s="118"/>
      <c r="B53" s="118"/>
      <c r="C53" s="118"/>
      <c r="D53" s="118"/>
      <c r="E53" s="56"/>
      <c r="F53" s="57"/>
      <c r="G53" s="83"/>
      <c r="H53" s="83"/>
      <c r="I53" s="56">
        <f t="shared" si="7"/>
        <v>0</v>
      </c>
      <c r="J53" s="60"/>
      <c r="K53" s="60"/>
      <c r="L53" s="57"/>
      <c r="M53" s="5" t="str">
        <f t="shared" si="9"/>
        <v/>
      </c>
      <c r="N53" s="1"/>
    </row>
    <row r="54" spans="1:14" x14ac:dyDescent="0.25">
      <c r="A54" s="119" t="s">
        <v>32</v>
      </c>
      <c r="B54" s="70"/>
      <c r="C54" s="70"/>
      <c r="D54" s="71"/>
      <c r="E54" s="72">
        <f>SUM(E33:F45,E49:F53)</f>
        <v>0</v>
      </c>
      <c r="F54" s="72"/>
      <c r="G54" s="72">
        <f>SUM(G33:H45,G49:H53)</f>
        <v>0</v>
      </c>
      <c r="H54" s="72"/>
      <c r="I54" s="73">
        <f>SUM(I33:L45,I49:L53)</f>
        <v>0</v>
      </c>
      <c r="J54" s="74"/>
      <c r="K54" s="74"/>
      <c r="L54" s="75"/>
      <c r="N54" s="1"/>
    </row>
    <row r="55" spans="1:14" x14ac:dyDescent="0.25">
      <c r="A55" s="51" t="s">
        <v>78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3"/>
      <c r="N55" s="1"/>
    </row>
    <row r="56" spans="1:14" x14ac:dyDescent="0.25">
      <c r="A56" s="118"/>
      <c r="B56" s="118"/>
      <c r="C56" s="118"/>
      <c r="D56" s="118"/>
      <c r="E56" s="56"/>
      <c r="F56" s="57"/>
      <c r="G56" s="83"/>
      <c r="H56" s="83"/>
      <c r="I56" s="56">
        <f t="shared" ref="I56" si="10">E56+G56</f>
        <v>0</v>
      </c>
      <c r="J56" s="60"/>
      <c r="K56" s="60"/>
      <c r="L56" s="57"/>
      <c r="M56" s="5" t="str">
        <f t="shared" ref="M56" si="11">IF(ROUND(G56-E56*13%,2)&gt;0.5,"Please correct your entry: the HST amount exceeds the maximum allowable based on the [Amount] column.",IF(ROUND(G56-E56*13%,2)&lt;-0.5,"Plese review your entry: HST is below 13% of [Amount]. This can happen if only 5% GST was paid on some items or if some items are tax-exempt.",""))</f>
        <v/>
      </c>
      <c r="N56" s="1"/>
    </row>
    <row r="57" spans="1:14" x14ac:dyDescent="0.25">
      <c r="A57" s="118"/>
      <c r="B57" s="118"/>
      <c r="C57" s="118"/>
      <c r="D57" s="118"/>
      <c r="E57" s="56"/>
      <c r="F57" s="57"/>
      <c r="G57" s="83"/>
      <c r="H57" s="83"/>
      <c r="I57" s="56">
        <f t="shared" ref="I57" si="12">E57+G57</f>
        <v>0</v>
      </c>
      <c r="J57" s="60"/>
      <c r="K57" s="60"/>
      <c r="L57" s="57"/>
      <c r="M57" s="5" t="str">
        <f t="shared" ref="M57" si="13">IF(ROUND(G57-E57*13%,2)&gt;0.5,"Please correct your entry: the HST amount exceeds the maximum allowable based on the [Amount] column.",IF(ROUND(G57-E57*13%,2)&lt;-0.5,"Plese review your entry: HST is below 13% of [Amount]. This can happen if only 5% GST was paid on some items or if some items are tax-exempt.",""))</f>
        <v/>
      </c>
      <c r="N57" s="1"/>
    </row>
    <row r="58" spans="1:14" x14ac:dyDescent="0.25">
      <c r="A58" s="118"/>
      <c r="B58" s="118"/>
      <c r="C58" s="118"/>
      <c r="D58" s="118"/>
      <c r="E58" s="56"/>
      <c r="F58" s="57"/>
      <c r="G58" s="83"/>
      <c r="H58" s="83"/>
      <c r="I58" s="56">
        <f>E58+G58</f>
        <v>0</v>
      </c>
      <c r="J58" s="60"/>
      <c r="K58" s="60"/>
      <c r="L58" s="57"/>
      <c r="M58" s="5" t="str">
        <f>IF(ROUND(G58-E58*13%,2)&gt;0.5,"Please correct your entry: the HST amount exceeds the maximum allowable based on the [Amount] column.",IF(ROUND(G58-E58*13%,2)&lt;-0.5,"Plese review your entry: HST is below 13% of [Amount]. This can happen if only 5% GST was paid on some items or if some items are tax-exempt.",""))</f>
        <v/>
      </c>
      <c r="N58" s="1"/>
    </row>
    <row r="59" spans="1:14" ht="15.75" thickBot="1" x14ac:dyDescent="0.3">
      <c r="A59" s="76" t="s">
        <v>33</v>
      </c>
      <c r="B59" s="76"/>
      <c r="C59" s="76"/>
      <c r="D59" s="76"/>
      <c r="E59" s="76"/>
      <c r="F59" s="76"/>
      <c r="G59" s="102"/>
      <c r="H59" s="102"/>
      <c r="I59" s="102"/>
      <c r="J59" s="102"/>
      <c r="K59" s="76"/>
      <c r="L59" s="76"/>
      <c r="N59" s="1"/>
    </row>
    <row r="60" spans="1:14" ht="15.75" thickBot="1" x14ac:dyDescent="0.3">
      <c r="A60" s="29" t="s">
        <v>34</v>
      </c>
      <c r="B60" s="98" t="s">
        <v>35</v>
      </c>
      <c r="C60" s="99"/>
      <c r="D60" s="99"/>
      <c r="E60" s="99"/>
      <c r="F60" s="99"/>
      <c r="G60" s="11" t="s">
        <v>36</v>
      </c>
      <c r="H60" s="12" t="s">
        <v>37</v>
      </c>
      <c r="I60" s="114" t="s">
        <v>38</v>
      </c>
      <c r="J60" s="115"/>
      <c r="K60" s="100" t="s">
        <v>39</v>
      </c>
      <c r="L60" s="97"/>
      <c r="N60" s="1"/>
    </row>
    <row r="61" spans="1:14" x14ac:dyDescent="0.25">
      <c r="A61" s="13"/>
      <c r="B61" s="108"/>
      <c r="C61" s="109"/>
      <c r="D61" s="109"/>
      <c r="E61" s="109"/>
      <c r="F61" s="110"/>
      <c r="G61" s="14"/>
      <c r="H61" s="14"/>
      <c r="I61" s="116"/>
      <c r="J61" s="117"/>
      <c r="K61" s="56">
        <f>SUM(G61:J61)</f>
        <v>0</v>
      </c>
      <c r="L61" s="57"/>
      <c r="M61" s="5" t="str">
        <f>IF(ROUND(I61-(G61+H61)*13%,2)&gt;0.5,"Please correct your entry: the HST amount exceeds the maximum allowable based on the [Amount] column.",IF(ROUND(I61-(G61+H61)*13%,2)&lt;-0.5,"Plese review your entry: HST is below 13% of [Amount]. This can happen if only 5% GST was paid on some items or if some items are tax-exempt.",""))</f>
        <v/>
      </c>
      <c r="N61" s="1"/>
    </row>
    <row r="62" spans="1:14" x14ac:dyDescent="0.25">
      <c r="A62" s="13"/>
      <c r="B62" s="108"/>
      <c r="C62" s="109"/>
      <c r="D62" s="109"/>
      <c r="E62" s="109"/>
      <c r="F62" s="110"/>
      <c r="G62" s="15"/>
      <c r="H62" s="15"/>
      <c r="I62" s="111"/>
      <c r="J62" s="112"/>
      <c r="K62" s="56">
        <v>0</v>
      </c>
      <c r="L62" s="57"/>
      <c r="M62" s="5" t="str">
        <f t="shared" ref="M62:M65" si="14">IF(ROUND(I62-(G62+H62)*13%,2)&gt;0.5,"Please correct your entry: the HST amount exceeds the maximum allowable based on the [Amount] column.",IF(ROUND(I62-(G62+H62)*13%,2)&lt;-0.5,"Plese review your entry: HST is below 13% of [Amount]. This can happen if only 5% GST was paid on some items or if some items are tax-exempt.",""))</f>
        <v/>
      </c>
      <c r="N62" s="1"/>
    </row>
    <row r="63" spans="1:14" x14ac:dyDescent="0.25">
      <c r="A63" s="13"/>
      <c r="B63" s="108"/>
      <c r="C63" s="109"/>
      <c r="D63" s="109"/>
      <c r="E63" s="109"/>
      <c r="F63" s="110"/>
      <c r="G63" s="15"/>
      <c r="H63" s="15"/>
      <c r="I63" s="111"/>
      <c r="J63" s="112"/>
      <c r="K63" s="56">
        <v>0</v>
      </c>
      <c r="L63" s="57"/>
      <c r="M63" s="5" t="str">
        <f t="shared" si="14"/>
        <v/>
      </c>
      <c r="N63" s="1"/>
    </row>
    <row r="64" spans="1:14" x14ac:dyDescent="0.25">
      <c r="A64" s="13"/>
      <c r="B64" s="108"/>
      <c r="C64" s="109"/>
      <c r="D64" s="109"/>
      <c r="E64" s="109"/>
      <c r="F64" s="110"/>
      <c r="G64" s="15"/>
      <c r="H64" s="15"/>
      <c r="I64" s="111"/>
      <c r="J64" s="112"/>
      <c r="K64" s="56">
        <v>0</v>
      </c>
      <c r="L64" s="57"/>
      <c r="M64" s="5" t="str">
        <f t="shared" si="14"/>
        <v/>
      </c>
      <c r="N64" s="1"/>
    </row>
    <row r="65" spans="1:14" x14ac:dyDescent="0.25">
      <c r="A65" s="13"/>
      <c r="B65" s="108"/>
      <c r="C65" s="109"/>
      <c r="D65" s="109"/>
      <c r="E65" s="109"/>
      <c r="F65" s="110"/>
      <c r="G65" s="15"/>
      <c r="H65" s="15"/>
      <c r="I65" s="113"/>
      <c r="J65" s="113"/>
      <c r="K65" s="83">
        <v>0</v>
      </c>
      <c r="L65" s="83"/>
      <c r="M65" s="5" t="str">
        <f t="shared" si="14"/>
        <v/>
      </c>
      <c r="N65" s="1"/>
    </row>
    <row r="66" spans="1:14" ht="18.75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"/>
      <c r="N66" s="10"/>
    </row>
    <row r="67" spans="1:14" x14ac:dyDescent="0.25">
      <c r="A67" s="102" t="s">
        <v>40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"/>
      <c r="N67" s="10"/>
    </row>
    <row r="68" spans="1:14" x14ac:dyDescent="0.25">
      <c r="A68" s="103" t="s">
        <v>17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N68" s="1"/>
    </row>
    <row r="69" spans="1:14" x14ac:dyDescent="0.25">
      <c r="A69" s="88" t="s">
        <v>41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N69" s="1"/>
    </row>
    <row r="70" spans="1:14" ht="25.5" x14ac:dyDescent="0.25">
      <c r="A70" s="49" t="s">
        <v>42</v>
      </c>
      <c r="B70" s="16"/>
      <c r="C70" s="31" t="s">
        <v>43</v>
      </c>
      <c r="D70" s="16"/>
      <c r="E70" s="49" t="s">
        <v>44</v>
      </c>
      <c r="F70" s="16"/>
      <c r="G70" s="50" t="s">
        <v>45</v>
      </c>
      <c r="H70" s="17"/>
      <c r="I70" s="104" t="s">
        <v>46</v>
      </c>
      <c r="J70" s="105"/>
      <c r="K70" s="106"/>
      <c r="L70" s="107"/>
      <c r="N70" s="1"/>
    </row>
    <row r="71" spans="1:14" x14ac:dyDescent="0.25">
      <c r="A71" s="46"/>
      <c r="B71" s="86" t="s">
        <v>79</v>
      </c>
      <c r="C71" s="86"/>
      <c r="D71" s="86"/>
      <c r="E71" s="86"/>
      <c r="F71" s="86"/>
      <c r="G71" s="86"/>
      <c r="H71" s="86"/>
      <c r="I71" s="44"/>
      <c r="J71" s="45" t="s">
        <v>7</v>
      </c>
      <c r="K71" s="34"/>
      <c r="L71" s="30" t="s">
        <v>55</v>
      </c>
      <c r="N71" s="1"/>
    </row>
    <row r="72" spans="1:14" x14ac:dyDescent="0.25">
      <c r="A72" s="87" t="s">
        <v>47</v>
      </c>
      <c r="B72" s="87"/>
      <c r="C72" s="87"/>
      <c r="D72" s="88"/>
      <c r="E72" s="88"/>
      <c r="F72" s="88"/>
      <c r="G72" s="88"/>
      <c r="H72" s="88"/>
      <c r="I72" s="88"/>
      <c r="J72" s="88"/>
      <c r="K72" s="88"/>
      <c r="L72" s="88"/>
      <c r="N72" s="1"/>
    </row>
    <row r="73" spans="1:14" x14ac:dyDescent="0.25">
      <c r="A73" s="89" t="s">
        <v>80</v>
      </c>
      <c r="B73" s="90"/>
      <c r="C73" s="90"/>
      <c r="D73" s="91"/>
      <c r="E73" s="18"/>
      <c r="F73" s="89" t="s">
        <v>81</v>
      </c>
      <c r="G73" s="90"/>
      <c r="H73" s="90"/>
      <c r="I73" s="90"/>
      <c r="J73" s="91"/>
      <c r="K73" s="92"/>
      <c r="L73" s="93"/>
      <c r="M73" s="5" t="str">
        <f>IF(AND(SUM(E84:L84)&gt;0,OR(E73=0,K73=0)),"Please enter business km and total km driven for the year","")</f>
        <v/>
      </c>
      <c r="N73" s="1"/>
    </row>
    <row r="74" spans="1:14" x14ac:dyDescent="0.25">
      <c r="A74" s="94"/>
      <c r="B74" s="95"/>
      <c r="C74" s="96"/>
      <c r="D74" s="97"/>
      <c r="E74" s="97" t="s">
        <v>18</v>
      </c>
      <c r="F74" s="97"/>
      <c r="G74" s="97" t="s">
        <v>19</v>
      </c>
      <c r="H74" s="97"/>
      <c r="I74" s="98" t="s">
        <v>20</v>
      </c>
      <c r="J74" s="99"/>
      <c r="K74" s="99"/>
      <c r="L74" s="100"/>
      <c r="M74" s="5" t="str">
        <f>IF(E73&gt;K73, "Please check km entered - business km cannot be greater than total km","")</f>
        <v/>
      </c>
      <c r="N74" s="1"/>
    </row>
    <row r="75" spans="1:14" x14ac:dyDescent="0.25">
      <c r="A75" s="51" t="s">
        <v>48</v>
      </c>
      <c r="B75" s="52"/>
      <c r="C75" s="52"/>
      <c r="D75" s="53"/>
      <c r="E75" s="83"/>
      <c r="F75" s="83"/>
      <c r="G75" s="83"/>
      <c r="H75" s="83"/>
      <c r="I75" s="56">
        <f t="shared" ref="I75" si="15">E75+G75</f>
        <v>0</v>
      </c>
      <c r="J75" s="60"/>
      <c r="K75" s="60"/>
      <c r="L75" s="57"/>
      <c r="M75" s="5" t="str">
        <f>IF(ROUND(G75-E75*13%,2)&gt;0.5,"Please correct your entry: the HST amount exceeds the maximum allowable based on the [Amount] column.",IF(ROUND(G75-E75*13%,2)&lt;-0.5,"Plese review your entry: HST is below 13% of [Amount]. This can happen if only 5% GST was paid on some items or if some items are tax-exempt.",""))</f>
        <v/>
      </c>
      <c r="N75" s="1"/>
    </row>
    <row r="76" spans="1:14" x14ac:dyDescent="0.25">
      <c r="A76" s="51" t="s">
        <v>49</v>
      </c>
      <c r="B76" s="52"/>
      <c r="C76" s="52"/>
      <c r="D76" s="53"/>
      <c r="E76" s="83"/>
      <c r="F76" s="83"/>
      <c r="G76" s="85" t="s">
        <v>24</v>
      </c>
      <c r="H76" s="85"/>
      <c r="I76" s="56">
        <f t="shared" ref="I76:I78" si="16">E76</f>
        <v>0</v>
      </c>
      <c r="J76" s="60"/>
      <c r="K76" s="60"/>
      <c r="L76" s="57"/>
      <c r="N76" s="1"/>
    </row>
    <row r="77" spans="1:14" x14ac:dyDescent="0.25">
      <c r="A77" s="51" t="s">
        <v>26</v>
      </c>
      <c r="B77" s="52"/>
      <c r="C77" s="52"/>
      <c r="D77" s="53"/>
      <c r="E77" s="83"/>
      <c r="F77" s="83"/>
      <c r="G77" s="85" t="s">
        <v>24</v>
      </c>
      <c r="H77" s="85"/>
      <c r="I77" s="56">
        <f t="shared" si="16"/>
        <v>0</v>
      </c>
      <c r="J77" s="60"/>
      <c r="K77" s="60"/>
      <c r="L77" s="57"/>
      <c r="N77" s="1"/>
    </row>
    <row r="78" spans="1:14" x14ac:dyDescent="0.25">
      <c r="A78" s="51" t="s">
        <v>50</v>
      </c>
      <c r="B78" s="52"/>
      <c r="C78" s="52"/>
      <c r="D78" s="53"/>
      <c r="E78" s="83"/>
      <c r="F78" s="83"/>
      <c r="G78" s="85" t="s">
        <v>24</v>
      </c>
      <c r="H78" s="85"/>
      <c r="I78" s="56">
        <f t="shared" si="16"/>
        <v>0</v>
      </c>
      <c r="J78" s="60"/>
      <c r="K78" s="60"/>
      <c r="L78" s="57"/>
      <c r="N78" s="1"/>
    </row>
    <row r="79" spans="1:14" x14ac:dyDescent="0.25">
      <c r="A79" s="51" t="s">
        <v>51</v>
      </c>
      <c r="B79" s="52"/>
      <c r="C79" s="52"/>
      <c r="D79" s="53"/>
      <c r="E79" s="83"/>
      <c r="F79" s="83"/>
      <c r="G79" s="83"/>
      <c r="H79" s="83"/>
      <c r="I79" s="56">
        <f t="shared" ref="I79:I80" si="17">E79+G79</f>
        <v>0</v>
      </c>
      <c r="J79" s="60"/>
      <c r="K79" s="60"/>
      <c r="L79" s="57"/>
      <c r="M79" s="5" t="str">
        <f t="shared" ref="M79:M80" si="18">IF(ROUND(G79-E79*13%,2)&gt;0.5,"Please correct your entry: the HST amount exceeds the maximum allowable based on the [Amount] column.",IF(ROUND(G79-E79*13%,2)&lt;-0.5,"Plese review your entry: HST is below 13% of [Amount]. This can happen if only 5% GST was paid on some items or if some items are tax-exempt.",""))</f>
        <v/>
      </c>
      <c r="N79" s="1"/>
    </row>
    <row r="80" spans="1:14" x14ac:dyDescent="0.25">
      <c r="A80" s="84" t="s">
        <v>82</v>
      </c>
      <c r="B80" s="84"/>
      <c r="C80" s="84"/>
      <c r="D80" s="84"/>
      <c r="E80" s="83"/>
      <c r="F80" s="83"/>
      <c r="G80" s="83"/>
      <c r="H80" s="83"/>
      <c r="I80" s="56">
        <f t="shared" si="17"/>
        <v>0</v>
      </c>
      <c r="J80" s="60"/>
      <c r="K80" s="60"/>
      <c r="L80" s="57"/>
      <c r="M80" s="5" t="str">
        <f t="shared" si="18"/>
        <v/>
      </c>
      <c r="N80" s="1"/>
    </row>
    <row r="81" spans="1:14" x14ac:dyDescent="0.25">
      <c r="A81" s="51" t="s">
        <v>52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3"/>
      <c r="N81" s="1"/>
    </row>
    <row r="82" spans="1:14" x14ac:dyDescent="0.25">
      <c r="A82" s="80"/>
      <c r="B82" s="81"/>
      <c r="C82" s="81"/>
      <c r="D82" s="82"/>
      <c r="E82" s="83"/>
      <c r="F82" s="83"/>
      <c r="G82" s="83"/>
      <c r="H82" s="83"/>
      <c r="I82" s="56">
        <f t="shared" ref="I82:I83" si="19">E82+G82</f>
        <v>0</v>
      </c>
      <c r="J82" s="60"/>
      <c r="K82" s="60"/>
      <c r="L82" s="57"/>
      <c r="M82" s="5" t="str">
        <f t="shared" ref="M82:M83" si="20">IF(ROUND(G82-E82*13%,2)&gt;0.5,"Please correct your entry: the HST amount exceeds the maximum allowable based on the [Amount] column.",IF(ROUND(G82-E82*13%,2)&lt;-0.5,"Plese review your entry: HST is below 13% of [Amount]. This can happen if only 5% GST was paid on some items or if some items are tax-exempt.",""))</f>
        <v/>
      </c>
      <c r="N82" s="1"/>
    </row>
    <row r="83" spans="1:14" x14ac:dyDescent="0.25">
      <c r="A83" s="80"/>
      <c r="B83" s="81"/>
      <c r="C83" s="81"/>
      <c r="D83" s="82"/>
      <c r="E83" s="83"/>
      <c r="F83" s="83"/>
      <c r="G83" s="83"/>
      <c r="H83" s="83"/>
      <c r="I83" s="56">
        <f t="shared" si="19"/>
        <v>0</v>
      </c>
      <c r="J83" s="60"/>
      <c r="K83" s="60"/>
      <c r="L83" s="57"/>
      <c r="M83" s="5" t="str">
        <f t="shared" si="20"/>
        <v/>
      </c>
      <c r="N83" s="1"/>
    </row>
    <row r="84" spans="1:14" x14ac:dyDescent="0.25">
      <c r="A84" s="69" t="s">
        <v>53</v>
      </c>
      <c r="B84" s="70"/>
      <c r="C84" s="70"/>
      <c r="D84" s="71"/>
      <c r="E84" s="72">
        <f>SUM(E75:F80,E82:F83)</f>
        <v>0</v>
      </c>
      <c r="F84" s="72"/>
      <c r="G84" s="72">
        <f>SUM(G75:H80,G82:H83)</f>
        <v>0</v>
      </c>
      <c r="H84" s="72"/>
      <c r="I84" s="73">
        <f>SUM(I75:L80,I82:L83)</f>
        <v>0</v>
      </c>
      <c r="J84" s="74"/>
      <c r="K84" s="74"/>
      <c r="L84" s="75"/>
      <c r="N84" s="1"/>
    </row>
    <row r="85" spans="1:14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N85" s="1"/>
    </row>
    <row r="86" spans="1:14" x14ac:dyDescent="0.25">
      <c r="A86" s="76" t="s">
        <v>87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4" x14ac:dyDescent="0.25">
      <c r="A87" s="77" t="s">
        <v>94</v>
      </c>
      <c r="B87" s="78"/>
      <c r="C87" s="78"/>
      <c r="D87" s="78"/>
      <c r="E87" s="79"/>
      <c r="F87" s="77" t="s">
        <v>95</v>
      </c>
      <c r="G87" s="78"/>
      <c r="H87" s="78"/>
      <c r="I87" s="78"/>
      <c r="J87" s="78"/>
      <c r="K87" s="78"/>
      <c r="L87" s="79"/>
    </row>
    <row r="88" spans="1:14" ht="15" customHeight="1" x14ac:dyDescent="0.25">
      <c r="A88" s="51" t="s">
        <v>88</v>
      </c>
      <c r="B88" s="52"/>
      <c r="C88" s="53"/>
      <c r="D88" s="64"/>
      <c r="E88" s="65"/>
      <c r="F88" s="58" t="s">
        <v>96</v>
      </c>
      <c r="G88" s="59"/>
      <c r="H88" s="59"/>
      <c r="I88" s="66"/>
      <c r="J88" s="67"/>
      <c r="K88" s="67"/>
      <c r="L88" s="68"/>
    </row>
    <row r="89" spans="1:14" x14ac:dyDescent="0.25">
      <c r="A89" s="51" t="s">
        <v>92</v>
      </c>
      <c r="B89" s="52"/>
      <c r="C89" s="53"/>
      <c r="D89" s="54"/>
      <c r="E89" s="55"/>
      <c r="F89" s="58" t="s">
        <v>97</v>
      </c>
      <c r="G89" s="59"/>
      <c r="H89" s="59"/>
      <c r="I89" s="56"/>
      <c r="J89" s="60"/>
      <c r="K89" s="60"/>
      <c r="L89" s="57"/>
    </row>
    <row r="90" spans="1:14" ht="15" customHeight="1" x14ac:dyDescent="0.25">
      <c r="A90" s="51" t="s">
        <v>89</v>
      </c>
      <c r="B90" s="52"/>
      <c r="C90" s="53"/>
      <c r="D90" s="54"/>
      <c r="E90" s="55"/>
      <c r="F90" s="58" t="s">
        <v>98</v>
      </c>
      <c r="G90" s="59"/>
      <c r="H90" s="59"/>
      <c r="I90" s="56"/>
      <c r="J90" s="60"/>
      <c r="K90" s="60"/>
      <c r="L90" s="57"/>
    </row>
    <row r="91" spans="1:14" ht="15" customHeight="1" x14ac:dyDescent="0.25">
      <c r="A91" s="51" t="s">
        <v>93</v>
      </c>
      <c r="B91" s="52"/>
      <c r="C91" s="53"/>
      <c r="D91" s="54"/>
      <c r="E91" s="55"/>
      <c r="F91" s="61" t="s">
        <v>99</v>
      </c>
      <c r="G91" s="62"/>
      <c r="H91" s="63"/>
      <c r="I91" s="56"/>
      <c r="J91" s="60"/>
      <c r="K91" s="60"/>
      <c r="L91" s="57"/>
    </row>
    <row r="92" spans="1:14" x14ac:dyDescent="0.25">
      <c r="A92" s="51" t="s">
        <v>90</v>
      </c>
      <c r="B92" s="52"/>
      <c r="C92" s="53"/>
      <c r="D92" s="54"/>
      <c r="E92" s="55"/>
      <c r="F92" s="19"/>
      <c r="G92" s="19"/>
      <c r="H92" s="19"/>
      <c r="I92" s="19"/>
      <c r="J92" s="19"/>
      <c r="K92" s="19"/>
      <c r="L92" s="19"/>
    </row>
    <row r="93" spans="1:14" x14ac:dyDescent="0.25">
      <c r="A93" s="51" t="s">
        <v>91</v>
      </c>
      <c r="B93" s="52"/>
      <c r="C93" s="53"/>
      <c r="D93" s="56"/>
      <c r="E93" s="57"/>
      <c r="F93" s="19"/>
      <c r="G93" s="19"/>
      <c r="H93" s="19"/>
      <c r="I93" s="19"/>
      <c r="J93" s="19"/>
      <c r="K93" s="19"/>
      <c r="L93" s="19"/>
    </row>
    <row r="94" spans="1:14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4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</sheetData>
  <sheetProtection algorithmName="SHA-512" hashValue="Dbk40Ul2yfvACJPxAutbYG6sr78xKbnoEwK79ZdaSElAqWpoOOaEZ9TfYtoSLM+KOpDQtY70RcDfQOgS1ldrnw==" saltValue="ogmOSA+4Zo6L26u9Ej3dKQ==" spinCount="100000" sheet="1" objects="1" scenarios="1"/>
  <mergeCells count="248">
    <mergeCell ref="I89:L89"/>
    <mergeCell ref="I90:L90"/>
    <mergeCell ref="I91:L91"/>
    <mergeCell ref="A89:C89"/>
    <mergeCell ref="A90:C90"/>
    <mergeCell ref="A91:C91"/>
    <mergeCell ref="A92:C92"/>
    <mergeCell ref="A93:C93"/>
    <mergeCell ref="F88:H88"/>
    <mergeCell ref="F89:H89"/>
    <mergeCell ref="F90:H90"/>
    <mergeCell ref="F91:H91"/>
    <mergeCell ref="D88:E88"/>
    <mergeCell ref="D89:E89"/>
    <mergeCell ref="D90:E90"/>
    <mergeCell ref="D91:E91"/>
    <mergeCell ref="D92:E92"/>
    <mergeCell ref="D93:E93"/>
    <mergeCell ref="A1:B1"/>
    <mergeCell ref="C1:L1"/>
    <mergeCell ref="A2:L4"/>
    <mergeCell ref="A5:L5"/>
    <mergeCell ref="A6:B6"/>
    <mergeCell ref="C6:L6"/>
    <mergeCell ref="A87:E87"/>
    <mergeCell ref="F87:L87"/>
    <mergeCell ref="A88:C88"/>
    <mergeCell ref="I88:L88"/>
    <mergeCell ref="A8:B8"/>
    <mergeCell ref="C8:D8"/>
    <mergeCell ref="E8:H8"/>
    <mergeCell ref="I8:J8"/>
    <mergeCell ref="K8:L8"/>
    <mergeCell ref="A9:B9"/>
    <mergeCell ref="C9:F9"/>
    <mergeCell ref="G9:L9"/>
    <mergeCell ref="A7:B7"/>
    <mergeCell ref="C7:D7"/>
    <mergeCell ref="E7:G7"/>
    <mergeCell ref="H7:I7"/>
    <mergeCell ref="J7:L7"/>
    <mergeCell ref="A12:B12"/>
    <mergeCell ref="A13:D13"/>
    <mergeCell ref="A10:B10"/>
    <mergeCell ref="C10:L10"/>
    <mergeCell ref="A11:B11"/>
    <mergeCell ref="I11:J11"/>
    <mergeCell ref="K11:L11"/>
    <mergeCell ref="F11:G11"/>
    <mergeCell ref="A25:L25"/>
    <mergeCell ref="A26:L26"/>
    <mergeCell ref="A27:B27"/>
    <mergeCell ref="C27:D27"/>
    <mergeCell ref="E27:F27"/>
    <mergeCell ref="G27:H27"/>
    <mergeCell ref="I27:L27"/>
    <mergeCell ref="C15:G15"/>
    <mergeCell ref="H15:J15"/>
    <mergeCell ref="K15:L15"/>
    <mergeCell ref="C16:G16"/>
    <mergeCell ref="H16:J16"/>
    <mergeCell ref="K16:L16"/>
    <mergeCell ref="B21:H21"/>
    <mergeCell ref="B22:H22"/>
    <mergeCell ref="A20:L20"/>
    <mergeCell ref="A18:H18"/>
    <mergeCell ref="C17:G17"/>
    <mergeCell ref="H17:J17"/>
    <mergeCell ref="K17:L17"/>
    <mergeCell ref="A19:L19"/>
    <mergeCell ref="A28:L28"/>
    <mergeCell ref="A29:D29"/>
    <mergeCell ref="E29:F29"/>
    <mergeCell ref="G29:H29"/>
    <mergeCell ref="I29:L29"/>
    <mergeCell ref="C30:D30"/>
    <mergeCell ref="E30:F30"/>
    <mergeCell ref="G30:H30"/>
    <mergeCell ref="I30:L30"/>
    <mergeCell ref="A32:L32"/>
    <mergeCell ref="A33:D33"/>
    <mergeCell ref="E33:F33"/>
    <mergeCell ref="G33:H33"/>
    <mergeCell ref="I33:L33"/>
    <mergeCell ref="A31:D31"/>
    <mergeCell ref="E31:F31"/>
    <mergeCell ref="G31:H31"/>
    <mergeCell ref="I31:L31"/>
    <mergeCell ref="A36:D36"/>
    <mergeCell ref="E36:F36"/>
    <mergeCell ref="G36:H36"/>
    <mergeCell ref="I36:L36"/>
    <mergeCell ref="A37:D37"/>
    <mergeCell ref="E37:F37"/>
    <mergeCell ref="G37:H37"/>
    <mergeCell ref="I37:L37"/>
    <mergeCell ref="A34:D34"/>
    <mergeCell ref="E34:F34"/>
    <mergeCell ref="G34:H34"/>
    <mergeCell ref="I34:L34"/>
    <mergeCell ref="A35:D35"/>
    <mergeCell ref="E35:F35"/>
    <mergeCell ref="G35:H35"/>
    <mergeCell ref="I35:L35"/>
    <mergeCell ref="A40:D40"/>
    <mergeCell ref="E40:F40"/>
    <mergeCell ref="G40:H40"/>
    <mergeCell ref="I40:L40"/>
    <mergeCell ref="A41:D41"/>
    <mergeCell ref="E41:F41"/>
    <mergeCell ref="G41:H41"/>
    <mergeCell ref="I41:L41"/>
    <mergeCell ref="A38:D38"/>
    <mergeCell ref="E38:F38"/>
    <mergeCell ref="G38:H38"/>
    <mergeCell ref="I38:L38"/>
    <mergeCell ref="A39:D39"/>
    <mergeCell ref="E39:F39"/>
    <mergeCell ref="G39:H39"/>
    <mergeCell ref="I39:L39"/>
    <mergeCell ref="A45:D45"/>
    <mergeCell ref="E45:F45"/>
    <mergeCell ref="G45:H45"/>
    <mergeCell ref="I45:L45"/>
    <mergeCell ref="A42:D42"/>
    <mergeCell ref="E42:F42"/>
    <mergeCell ref="G42:H42"/>
    <mergeCell ref="I42:L42"/>
    <mergeCell ref="A43:D43"/>
    <mergeCell ref="E43:F43"/>
    <mergeCell ref="G43:H43"/>
    <mergeCell ref="I43:L43"/>
    <mergeCell ref="A58:D58"/>
    <mergeCell ref="E58:F58"/>
    <mergeCell ref="G58:H58"/>
    <mergeCell ref="I58:L58"/>
    <mergeCell ref="A54:D54"/>
    <mergeCell ref="E54:F54"/>
    <mergeCell ref="G54:H54"/>
    <mergeCell ref="I54:L54"/>
    <mergeCell ref="A52:D52"/>
    <mergeCell ref="E52:F52"/>
    <mergeCell ref="G52:H52"/>
    <mergeCell ref="I52:L52"/>
    <mergeCell ref="A53:D53"/>
    <mergeCell ref="E53:F53"/>
    <mergeCell ref="G53:H53"/>
    <mergeCell ref="I53:L53"/>
    <mergeCell ref="A55:L55"/>
    <mergeCell ref="K65:L65"/>
    <mergeCell ref="B62:F62"/>
    <mergeCell ref="I62:J62"/>
    <mergeCell ref="K62:L62"/>
    <mergeCell ref="B63:F63"/>
    <mergeCell ref="I63:J63"/>
    <mergeCell ref="K63:L63"/>
    <mergeCell ref="A59:L59"/>
    <mergeCell ref="B60:F60"/>
    <mergeCell ref="I60:J60"/>
    <mergeCell ref="K60:L60"/>
    <mergeCell ref="B61:F61"/>
    <mergeCell ref="I61:J61"/>
    <mergeCell ref="K61:L61"/>
    <mergeCell ref="A72:L72"/>
    <mergeCell ref="A73:D73"/>
    <mergeCell ref="F73:J73"/>
    <mergeCell ref="K73:L73"/>
    <mergeCell ref="A74:B74"/>
    <mergeCell ref="C74:D74"/>
    <mergeCell ref="E74:F74"/>
    <mergeCell ref="G74:H74"/>
    <mergeCell ref="I74:L74"/>
    <mergeCell ref="A77:D77"/>
    <mergeCell ref="E77:F77"/>
    <mergeCell ref="G77:H77"/>
    <mergeCell ref="I77:L77"/>
    <mergeCell ref="A78:D78"/>
    <mergeCell ref="E78:F78"/>
    <mergeCell ref="G78:H78"/>
    <mergeCell ref="I78:L78"/>
    <mergeCell ref="A75:D75"/>
    <mergeCell ref="E75:F75"/>
    <mergeCell ref="G75:H75"/>
    <mergeCell ref="I75:L75"/>
    <mergeCell ref="A76:D76"/>
    <mergeCell ref="E76:F76"/>
    <mergeCell ref="G76:H76"/>
    <mergeCell ref="I76:L76"/>
    <mergeCell ref="A86:L86"/>
    <mergeCell ref="A79:D79"/>
    <mergeCell ref="E79:F79"/>
    <mergeCell ref="G79:H79"/>
    <mergeCell ref="I79:L79"/>
    <mergeCell ref="A80:D80"/>
    <mergeCell ref="E80:F80"/>
    <mergeCell ref="G80:H80"/>
    <mergeCell ref="I80:L80"/>
    <mergeCell ref="A83:D83"/>
    <mergeCell ref="E83:F83"/>
    <mergeCell ref="G83:H83"/>
    <mergeCell ref="I83:L83"/>
    <mergeCell ref="A84:D84"/>
    <mergeCell ref="E84:F84"/>
    <mergeCell ref="G84:H84"/>
    <mergeCell ref="I84:L84"/>
    <mergeCell ref="A81:L81"/>
    <mergeCell ref="A82:D82"/>
    <mergeCell ref="E82:F82"/>
    <mergeCell ref="G82:H82"/>
    <mergeCell ref="I82:L82"/>
    <mergeCell ref="A50:D50"/>
    <mergeCell ref="E50:F50"/>
    <mergeCell ref="G50:H50"/>
    <mergeCell ref="I50:L50"/>
    <mergeCell ref="A51:D51"/>
    <mergeCell ref="E51:F51"/>
    <mergeCell ref="G51:H51"/>
    <mergeCell ref="I51:L51"/>
    <mergeCell ref="A46:L46"/>
    <mergeCell ref="A48:L48"/>
    <mergeCell ref="A49:D49"/>
    <mergeCell ref="E49:F49"/>
    <mergeCell ref="G49:H49"/>
    <mergeCell ref="I49:L49"/>
    <mergeCell ref="B71:H71"/>
    <mergeCell ref="A44:D44"/>
    <mergeCell ref="E44:F44"/>
    <mergeCell ref="G44:H44"/>
    <mergeCell ref="I44:L44"/>
    <mergeCell ref="A57:D57"/>
    <mergeCell ref="E57:F57"/>
    <mergeCell ref="G57:H57"/>
    <mergeCell ref="I57:L57"/>
    <mergeCell ref="A56:D56"/>
    <mergeCell ref="E56:F56"/>
    <mergeCell ref="G56:H56"/>
    <mergeCell ref="I56:L56"/>
    <mergeCell ref="A66:L66"/>
    <mergeCell ref="A67:L67"/>
    <mergeCell ref="A68:L68"/>
    <mergeCell ref="A69:L69"/>
    <mergeCell ref="I70:J70"/>
    <mergeCell ref="K70:L70"/>
    <mergeCell ref="B64:F64"/>
    <mergeCell ref="I64:J64"/>
    <mergeCell ref="K64:L64"/>
    <mergeCell ref="B65:F65"/>
    <mergeCell ref="I65:J65"/>
  </mergeCells>
  <pageMargins left="0.7" right="0.7" top="0.75" bottom="0.75" header="0.3" footer="0.3"/>
  <ignoredErrors>
    <ignoredError sqref="I33:I45 I49:I53 I56:I58 K61 I75:I80 I82:I83 I30" unlockedFormula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0</xdr:rowOff>
                  </from>
                  <to>
                    <xdr:col>2</xdr:col>
                    <xdr:colOff>371475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0</xdr:rowOff>
                  </from>
                  <to>
                    <xdr:col>6</xdr:col>
                    <xdr:colOff>342900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0</xdr:rowOff>
                  </from>
                  <to>
                    <xdr:col>2</xdr:col>
                    <xdr:colOff>371475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0</xdr:rowOff>
                  </from>
                  <to>
                    <xdr:col>4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171450</xdr:rowOff>
                  </from>
                  <to>
                    <xdr:col>8</xdr:col>
                    <xdr:colOff>409575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10</xdr:col>
                    <xdr:colOff>295275</xdr:colOff>
                    <xdr:row>6</xdr:row>
                    <xdr:rowOff>171450</xdr:rowOff>
                  </from>
                  <to>
                    <xdr:col>11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0</xdr:rowOff>
                  </from>
                  <to>
                    <xdr:col>7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171450</xdr:rowOff>
                  </from>
                  <to>
                    <xdr:col>7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171450</xdr:rowOff>
                  </from>
                  <to>
                    <xdr:col>8</xdr:col>
                    <xdr:colOff>466725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171450</xdr:rowOff>
                  </from>
                  <to>
                    <xdr:col>8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171450</xdr:rowOff>
                  </from>
                  <to>
                    <xdr:col>11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10</xdr:col>
                    <xdr:colOff>161925</xdr:colOff>
                    <xdr:row>20</xdr:row>
                    <xdr:rowOff>171450</xdr:rowOff>
                  </from>
                  <to>
                    <xdr:col>11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0</xdr:rowOff>
                  </from>
                  <to>
                    <xdr:col>8</xdr:col>
                    <xdr:colOff>466725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10</xdr:col>
                    <xdr:colOff>161925</xdr:colOff>
                    <xdr:row>17</xdr:row>
                    <xdr:rowOff>0</xdr:rowOff>
                  </from>
                  <to>
                    <xdr:col>11</xdr:col>
                    <xdr:colOff>38100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10</xdr:col>
                    <xdr:colOff>104775</xdr:colOff>
                    <xdr:row>70</xdr:row>
                    <xdr:rowOff>0</xdr:rowOff>
                  </from>
                  <to>
                    <xdr:col>10</xdr:col>
                    <xdr:colOff>409575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8</xdr:col>
                    <xdr:colOff>133350</xdr:colOff>
                    <xdr:row>69</xdr:row>
                    <xdr:rowOff>314325</xdr:rowOff>
                  </from>
                  <to>
                    <xdr:col>8</xdr:col>
                    <xdr:colOff>438150</xdr:colOff>
                    <xdr:row>71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CCB9-4DFE-427D-AB86-CADDE4F14A93}">
  <dimension ref="A1:N95"/>
  <sheetViews>
    <sheetView topLeftCell="A13" workbookViewId="0">
      <selection activeCell="E36" sqref="E36:F36"/>
    </sheetView>
  </sheetViews>
  <sheetFormatPr defaultRowHeight="15" x14ac:dyDescent="0.25"/>
  <cols>
    <col min="1" max="1" width="6.85546875" style="4" customWidth="1"/>
    <col min="2" max="2" width="15" style="4" customWidth="1"/>
    <col min="3" max="3" width="16.42578125" style="4" customWidth="1"/>
    <col min="4" max="4" width="18.140625" style="4" customWidth="1"/>
    <col min="5" max="5" width="9.28515625" style="4" customWidth="1"/>
    <col min="6" max="6" width="8.28515625" style="4" customWidth="1"/>
    <col min="7" max="7" width="12.42578125" style="4" customWidth="1"/>
    <col min="8" max="8" width="11.28515625" style="4" customWidth="1"/>
    <col min="9" max="10" width="7.28515625" style="4" customWidth="1"/>
    <col min="11" max="11" width="6.42578125" style="4" customWidth="1"/>
    <col min="12" max="12" width="6" style="4" customWidth="1"/>
    <col min="13" max="13" width="9.140625" style="1"/>
    <col min="14" max="16384" width="9.140625" style="2"/>
  </cols>
  <sheetData>
    <row r="1" spans="1:14" ht="96" customHeight="1" x14ac:dyDescent="0.3">
      <c r="A1" s="160" t="e" vm="1">
        <v>#VALUE!</v>
      </c>
      <c r="B1" s="160"/>
      <c r="C1" s="161" t="s">
        <v>56</v>
      </c>
      <c r="D1" s="161"/>
      <c r="E1" s="161"/>
      <c r="F1" s="161"/>
      <c r="G1" s="161"/>
      <c r="H1" s="161"/>
      <c r="I1" s="161"/>
      <c r="J1" s="161"/>
      <c r="K1" s="161"/>
      <c r="L1" s="161"/>
      <c r="N1" s="1"/>
    </row>
    <row r="2" spans="1:14" x14ac:dyDescent="0.25">
      <c r="A2" s="162" t="s">
        <v>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4"/>
      <c r="N2" s="1"/>
    </row>
    <row r="3" spans="1:14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7"/>
      <c r="N3" s="1"/>
    </row>
    <row r="4" spans="1:14" x14ac:dyDescent="0.25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N4" s="1"/>
    </row>
    <row r="5" spans="1:14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N5" s="1"/>
    </row>
    <row r="6" spans="1:14" x14ac:dyDescent="0.25">
      <c r="A6" s="143" t="s">
        <v>1</v>
      </c>
      <c r="B6" s="143"/>
      <c r="C6" s="153"/>
      <c r="D6" s="153"/>
      <c r="E6" s="153"/>
      <c r="F6" s="153"/>
      <c r="G6" s="153"/>
      <c r="H6" s="153"/>
      <c r="I6" s="153"/>
      <c r="J6" s="153"/>
      <c r="K6" s="153"/>
      <c r="L6" s="153"/>
      <c r="N6" s="1"/>
    </row>
    <row r="7" spans="1:14" x14ac:dyDescent="0.25">
      <c r="A7" s="143" t="s">
        <v>2</v>
      </c>
      <c r="B7" s="143"/>
      <c r="C7" s="143" t="s">
        <v>3</v>
      </c>
      <c r="D7" s="143"/>
      <c r="E7" s="154"/>
      <c r="F7" s="155"/>
      <c r="G7" s="131"/>
      <c r="H7" s="143" t="s">
        <v>4</v>
      </c>
      <c r="I7" s="143"/>
      <c r="J7" s="154"/>
      <c r="K7" s="155"/>
      <c r="L7" s="131"/>
      <c r="N7" s="1"/>
    </row>
    <row r="8" spans="1:14" x14ac:dyDescent="0.25">
      <c r="A8" s="143" t="s">
        <v>5</v>
      </c>
      <c r="B8" s="143"/>
      <c r="C8" s="156"/>
      <c r="D8" s="157"/>
      <c r="E8" s="98" t="s">
        <v>6</v>
      </c>
      <c r="F8" s="99"/>
      <c r="G8" s="99"/>
      <c r="H8" s="100"/>
      <c r="I8" s="144" t="s">
        <v>7</v>
      </c>
      <c r="J8" s="145"/>
      <c r="K8" s="158" t="s">
        <v>8</v>
      </c>
      <c r="L8" s="159"/>
      <c r="N8" s="1"/>
    </row>
    <row r="9" spans="1:14" x14ac:dyDescent="0.25">
      <c r="A9" s="143" t="s">
        <v>9</v>
      </c>
      <c r="B9" s="127"/>
      <c r="C9" s="144" t="s">
        <v>10</v>
      </c>
      <c r="D9" s="145"/>
      <c r="E9" s="145"/>
      <c r="F9" s="145"/>
      <c r="G9" s="144" t="s">
        <v>11</v>
      </c>
      <c r="H9" s="145"/>
      <c r="I9" s="145"/>
      <c r="J9" s="145"/>
      <c r="K9" s="145"/>
      <c r="L9" s="146"/>
      <c r="N9" s="1"/>
    </row>
    <row r="10" spans="1:14" x14ac:dyDescent="0.25">
      <c r="A10" s="143" t="s">
        <v>100</v>
      </c>
      <c r="B10" s="143"/>
      <c r="C10" s="147"/>
      <c r="D10" s="148"/>
      <c r="E10" s="148"/>
      <c r="F10" s="148"/>
      <c r="G10" s="148"/>
      <c r="H10" s="148"/>
      <c r="I10" s="148"/>
      <c r="J10" s="148"/>
      <c r="K10" s="148"/>
      <c r="L10" s="149"/>
      <c r="N10" s="1"/>
    </row>
    <row r="11" spans="1:14" ht="15" customHeight="1" x14ac:dyDescent="0.25">
      <c r="A11" s="150" t="s">
        <v>12</v>
      </c>
      <c r="B11" s="151"/>
      <c r="C11" s="22"/>
      <c r="D11" s="32" t="s">
        <v>13</v>
      </c>
      <c r="E11" s="23"/>
      <c r="F11" s="104" t="s">
        <v>14</v>
      </c>
      <c r="G11" s="152"/>
      <c r="H11" s="24"/>
      <c r="I11" s="104" t="s">
        <v>66</v>
      </c>
      <c r="J11" s="105"/>
      <c r="K11" s="153"/>
      <c r="L11" s="153"/>
      <c r="N11" s="1"/>
    </row>
    <row r="12" spans="1:14" ht="15" customHeight="1" x14ac:dyDescent="0.25">
      <c r="A12" s="137" t="s">
        <v>57</v>
      </c>
      <c r="B12" s="139"/>
      <c r="C12" s="33" t="s">
        <v>58</v>
      </c>
      <c r="D12" s="34"/>
      <c r="E12" s="34"/>
      <c r="F12" s="35" t="s">
        <v>59</v>
      </c>
      <c r="G12" s="34"/>
      <c r="H12" s="34"/>
      <c r="I12" s="36" t="s">
        <v>60</v>
      </c>
      <c r="J12" s="20"/>
      <c r="K12" s="20"/>
      <c r="L12" s="21"/>
      <c r="N12" s="1"/>
    </row>
    <row r="13" spans="1:14" x14ac:dyDescent="0.25">
      <c r="A13" s="127" t="s">
        <v>61</v>
      </c>
      <c r="B13" s="128"/>
      <c r="C13" s="140"/>
      <c r="D13" s="140"/>
      <c r="E13" s="3"/>
      <c r="F13" s="6" t="s">
        <v>63</v>
      </c>
      <c r="G13" s="39"/>
      <c r="H13" s="34"/>
      <c r="I13" s="37" t="s">
        <v>64</v>
      </c>
      <c r="J13" s="34"/>
      <c r="K13" s="37" t="s">
        <v>65</v>
      </c>
      <c r="L13" s="38"/>
      <c r="N13" s="1"/>
    </row>
    <row r="14" spans="1:14" x14ac:dyDescent="0.25">
      <c r="A14" s="42" t="s">
        <v>101</v>
      </c>
      <c r="B14" s="40"/>
      <c r="C14" s="41"/>
      <c r="D14" s="41"/>
      <c r="E14" s="27"/>
      <c r="F14" s="27"/>
      <c r="G14" s="27"/>
      <c r="H14" s="27"/>
      <c r="I14" s="27"/>
      <c r="J14" s="27"/>
      <c r="K14" s="27"/>
      <c r="L14" s="28"/>
      <c r="N14" s="1"/>
    </row>
    <row r="15" spans="1:14" x14ac:dyDescent="0.25">
      <c r="A15" s="32">
        <v>1</v>
      </c>
      <c r="B15" s="43" t="s">
        <v>15</v>
      </c>
      <c r="C15" s="124"/>
      <c r="D15" s="125"/>
      <c r="E15" s="125"/>
      <c r="F15" s="125"/>
      <c r="G15" s="126"/>
      <c r="H15" s="127" t="s">
        <v>62</v>
      </c>
      <c r="I15" s="128"/>
      <c r="J15" s="129"/>
      <c r="K15" s="141"/>
      <c r="L15" s="142"/>
      <c r="N15" s="1"/>
    </row>
    <row r="16" spans="1:14" x14ac:dyDescent="0.25">
      <c r="A16" s="32">
        <v>2</v>
      </c>
      <c r="B16" s="43" t="s">
        <v>15</v>
      </c>
      <c r="C16" s="124"/>
      <c r="D16" s="125"/>
      <c r="E16" s="125"/>
      <c r="F16" s="125"/>
      <c r="G16" s="126"/>
      <c r="H16" s="127" t="s">
        <v>62</v>
      </c>
      <c r="I16" s="128"/>
      <c r="J16" s="129"/>
      <c r="K16" s="130"/>
      <c r="L16" s="131"/>
      <c r="N16" s="1"/>
    </row>
    <row r="17" spans="1:14" x14ac:dyDescent="0.25">
      <c r="A17" s="32">
        <v>3</v>
      </c>
      <c r="B17" s="43" t="s">
        <v>15</v>
      </c>
      <c r="C17" s="124"/>
      <c r="D17" s="125"/>
      <c r="E17" s="125"/>
      <c r="F17" s="125"/>
      <c r="G17" s="126"/>
      <c r="H17" s="127" t="s">
        <v>62</v>
      </c>
      <c r="I17" s="128"/>
      <c r="J17" s="129"/>
      <c r="K17" s="130"/>
      <c r="L17" s="131"/>
      <c r="N17" s="1"/>
    </row>
    <row r="18" spans="1:14" ht="15" customHeight="1" x14ac:dyDescent="0.25">
      <c r="A18" s="132" t="s">
        <v>67</v>
      </c>
      <c r="B18" s="86"/>
      <c r="C18" s="86"/>
      <c r="D18" s="86"/>
      <c r="E18" s="86"/>
      <c r="F18" s="86"/>
      <c r="G18" s="86"/>
      <c r="H18" s="133"/>
      <c r="I18" s="44"/>
      <c r="J18" s="45" t="s">
        <v>7</v>
      </c>
      <c r="K18" s="34"/>
      <c r="L18" s="30" t="s">
        <v>55</v>
      </c>
      <c r="N18" s="1"/>
    </row>
    <row r="19" spans="1:14" x14ac:dyDescent="0.25">
      <c r="A19" s="134" t="s">
        <v>68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6"/>
      <c r="N19" s="1"/>
    </row>
    <row r="20" spans="1:14" x14ac:dyDescent="0.25">
      <c r="A20" s="137" t="s">
        <v>69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"/>
    </row>
    <row r="21" spans="1:14" x14ac:dyDescent="0.25">
      <c r="A21" s="46"/>
      <c r="B21" s="86" t="s">
        <v>70</v>
      </c>
      <c r="C21" s="86"/>
      <c r="D21" s="86"/>
      <c r="E21" s="86"/>
      <c r="F21" s="86"/>
      <c r="G21" s="86"/>
      <c r="H21" s="86"/>
      <c r="I21" s="44"/>
      <c r="J21" s="45" t="s">
        <v>7</v>
      </c>
      <c r="K21" s="34"/>
      <c r="L21" s="30" t="s">
        <v>55</v>
      </c>
      <c r="N21" s="1"/>
    </row>
    <row r="22" spans="1:14" x14ac:dyDescent="0.25">
      <c r="A22" s="26"/>
      <c r="B22" s="52" t="s">
        <v>102</v>
      </c>
      <c r="C22" s="52"/>
      <c r="D22" s="52"/>
      <c r="E22" s="52"/>
      <c r="F22" s="52"/>
      <c r="G22" s="52"/>
      <c r="H22" s="52"/>
      <c r="I22" s="44"/>
      <c r="J22" s="45" t="s">
        <v>7</v>
      </c>
      <c r="K22" s="34"/>
      <c r="L22" s="30" t="s">
        <v>55</v>
      </c>
      <c r="N22" s="1"/>
    </row>
    <row r="23" spans="1:14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N23" s="1"/>
    </row>
    <row r="24" spans="1:14" x14ac:dyDescent="0.25">
      <c r="N24" s="1"/>
    </row>
    <row r="25" spans="1:14" x14ac:dyDescent="0.25">
      <c r="A25" s="102" t="s">
        <v>16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N25" s="1"/>
    </row>
    <row r="26" spans="1:14" x14ac:dyDescent="0.25">
      <c r="A26" s="123" t="s">
        <v>17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N26" s="1"/>
    </row>
    <row r="27" spans="1:14" x14ac:dyDescent="0.25">
      <c r="A27" s="97"/>
      <c r="B27" s="98"/>
      <c r="C27" s="100"/>
      <c r="D27" s="97"/>
      <c r="E27" s="97" t="s">
        <v>18</v>
      </c>
      <c r="F27" s="97"/>
      <c r="G27" s="97" t="s">
        <v>19</v>
      </c>
      <c r="H27" s="97"/>
      <c r="I27" s="98" t="s">
        <v>20</v>
      </c>
      <c r="J27" s="99"/>
      <c r="K27" s="99"/>
      <c r="L27" s="100"/>
      <c r="N27" s="1"/>
    </row>
    <row r="28" spans="1:14" x14ac:dyDescent="0.25">
      <c r="A28" s="98" t="s">
        <v>21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00"/>
      <c r="N28" s="1"/>
    </row>
    <row r="29" spans="1:14" x14ac:dyDescent="0.25">
      <c r="A29" s="51" t="s">
        <v>71</v>
      </c>
      <c r="B29" s="52"/>
      <c r="C29" s="52"/>
      <c r="D29" s="53"/>
      <c r="E29" s="83"/>
      <c r="F29" s="83"/>
      <c r="G29" s="83"/>
      <c r="H29" s="83"/>
      <c r="I29" s="56">
        <f>E29+G29</f>
        <v>0</v>
      </c>
      <c r="J29" s="60"/>
      <c r="K29" s="60"/>
      <c r="L29" s="57"/>
      <c r="M29" s="5" t="str">
        <f>IF(ROUND(G29-E29*13%,2)&gt;0.5,"Please correct your entry: the HST amount exceeds the maximum allowable based on the [Amount] column.",IF(ROUND(G29-E29*13%,2)&lt;-0.5,"Plese review your entry: HST is below 13% of [Amount]. This can happen if only 5% GST was paid on some items or if some items are tax-exempt.",""))</f>
        <v/>
      </c>
      <c r="N29" s="1"/>
    </row>
    <row r="30" spans="1:14" x14ac:dyDescent="0.25">
      <c r="A30" s="6" t="s">
        <v>22</v>
      </c>
      <c r="B30" s="7"/>
      <c r="C30" s="108"/>
      <c r="D30" s="110"/>
      <c r="E30" s="56"/>
      <c r="F30" s="57"/>
      <c r="G30" s="56"/>
      <c r="H30" s="57"/>
      <c r="I30" s="56">
        <f>E30+G30</f>
        <v>0</v>
      </c>
      <c r="J30" s="60"/>
      <c r="K30" s="60"/>
      <c r="L30" s="57"/>
      <c r="M30" s="5" t="str">
        <f>IF(ROUND(G30-E30*13%,2)&gt;0.5,"Please correct your entry: the HST amount exceeds the maximum allowable based on the [Amount] column.",IF(ROUND(G30-E30*13%,2)&lt;-0.5,"Plese review your entry: HST is below 13% of [Amount]. This can happen if only 5% GST was paid on some items or if some items are tax-exempt.",""))</f>
        <v/>
      </c>
      <c r="N30" s="1"/>
    </row>
    <row r="31" spans="1:14" x14ac:dyDescent="0.25">
      <c r="A31" s="119" t="s">
        <v>23</v>
      </c>
      <c r="B31" s="70"/>
      <c r="C31" s="70"/>
      <c r="D31" s="71"/>
      <c r="E31" s="72">
        <f>SUM(E29:F30)</f>
        <v>0</v>
      </c>
      <c r="F31" s="72"/>
      <c r="G31" s="73">
        <f>SUM(G29:H30)</f>
        <v>0</v>
      </c>
      <c r="H31" s="75"/>
      <c r="I31" s="73">
        <f>SUM(I29:L30)</f>
        <v>0</v>
      </c>
      <c r="J31" s="74"/>
      <c r="K31" s="74"/>
      <c r="L31" s="75"/>
      <c r="M31" s="5"/>
      <c r="N31" s="1"/>
    </row>
    <row r="32" spans="1:14" x14ac:dyDescent="0.25">
      <c r="A32" s="98" t="s">
        <v>25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100"/>
      <c r="N32" s="1"/>
    </row>
    <row r="33" spans="1:14" x14ac:dyDescent="0.25">
      <c r="A33" s="51" t="s">
        <v>84</v>
      </c>
      <c r="B33" s="52"/>
      <c r="C33" s="52"/>
      <c r="D33" s="53"/>
      <c r="E33" s="56"/>
      <c r="F33" s="57"/>
      <c r="G33" s="83"/>
      <c r="H33" s="83"/>
      <c r="I33" s="56">
        <f>E33+G33</f>
        <v>0</v>
      </c>
      <c r="J33" s="60"/>
      <c r="K33" s="60"/>
      <c r="L33" s="57"/>
      <c r="M33" s="5" t="str">
        <f t="shared" ref="M33" si="0">IF(ROUND(G33-E33*13%,2)&gt;0.5,"Please correct your entry: the HST amount exceeds the maximum allowable based on the [Amount] column.",IF(ROUND(G33-E33*13%,2)&lt;-0.5,"Plese review your entry: HST is below 13% of [Amount]. This can happen if only 5% GST was paid on some items or if some items are tax-exempt.",""))</f>
        <v/>
      </c>
      <c r="N33" s="1"/>
    </row>
    <row r="34" spans="1:14" x14ac:dyDescent="0.25">
      <c r="A34" s="51" t="s">
        <v>26</v>
      </c>
      <c r="B34" s="52"/>
      <c r="C34" s="52"/>
      <c r="D34" s="53"/>
      <c r="E34" s="56"/>
      <c r="F34" s="57"/>
      <c r="G34" s="85" t="s">
        <v>24</v>
      </c>
      <c r="H34" s="85"/>
      <c r="I34" s="56">
        <f>E34</f>
        <v>0</v>
      </c>
      <c r="J34" s="60"/>
      <c r="K34" s="60"/>
      <c r="L34" s="57"/>
      <c r="M34" s="5"/>
      <c r="N34" s="1"/>
    </row>
    <row r="35" spans="1:14" x14ac:dyDescent="0.25">
      <c r="A35" s="51" t="s">
        <v>27</v>
      </c>
      <c r="B35" s="52"/>
      <c r="C35" s="52"/>
      <c r="D35" s="53"/>
      <c r="E35" s="56"/>
      <c r="F35" s="57"/>
      <c r="G35" s="85" t="s">
        <v>24</v>
      </c>
      <c r="H35" s="85"/>
      <c r="I35" s="56">
        <f t="shared" ref="I35" si="1">E35</f>
        <v>0</v>
      </c>
      <c r="J35" s="60"/>
      <c r="K35" s="60"/>
      <c r="L35" s="57"/>
      <c r="M35" s="5"/>
      <c r="N35" s="1"/>
    </row>
    <row r="36" spans="1:14" x14ac:dyDescent="0.25">
      <c r="A36" s="51" t="s">
        <v>28</v>
      </c>
      <c r="B36" s="52"/>
      <c r="C36" s="52"/>
      <c r="D36" s="53"/>
      <c r="E36" s="56"/>
      <c r="F36" s="57"/>
      <c r="G36" s="83"/>
      <c r="H36" s="83"/>
      <c r="I36" s="56">
        <f t="shared" ref="I36:I39" si="2">E36+G36</f>
        <v>0</v>
      </c>
      <c r="J36" s="60"/>
      <c r="K36" s="60"/>
      <c r="L36" s="57"/>
      <c r="M36" s="5" t="str">
        <f t="shared" ref="M36:M39" si="3">IF(ROUND(G36-E36*13%,2)&gt;0.5,"Please correct your entry: the HST amount exceeds the maximum allowable based on the [Amount] column.",IF(ROUND(G36-E36*13%,2)&lt;-0.5,"Plese review your entry: HST is below 13% of [Amount]. This can happen if only 5% GST was paid on some items or if some items are tax-exempt.",""))</f>
        <v/>
      </c>
      <c r="N36" s="1"/>
    </row>
    <row r="37" spans="1:14" x14ac:dyDescent="0.25">
      <c r="A37" s="51" t="s">
        <v>29</v>
      </c>
      <c r="B37" s="52"/>
      <c r="C37" s="52"/>
      <c r="D37" s="53"/>
      <c r="E37" s="56"/>
      <c r="F37" s="57"/>
      <c r="G37" s="83"/>
      <c r="H37" s="83"/>
      <c r="I37" s="56">
        <f t="shared" si="2"/>
        <v>0</v>
      </c>
      <c r="J37" s="60"/>
      <c r="K37" s="60"/>
      <c r="L37" s="57"/>
      <c r="M37" s="5" t="str">
        <f t="shared" si="3"/>
        <v/>
      </c>
      <c r="N37" s="1"/>
    </row>
    <row r="38" spans="1:14" x14ac:dyDescent="0.25">
      <c r="A38" s="51" t="s">
        <v>30</v>
      </c>
      <c r="B38" s="52"/>
      <c r="C38" s="52"/>
      <c r="D38" s="53"/>
      <c r="E38" s="56"/>
      <c r="F38" s="57"/>
      <c r="G38" s="83"/>
      <c r="H38" s="83"/>
      <c r="I38" s="56">
        <f t="shared" si="2"/>
        <v>0</v>
      </c>
      <c r="J38" s="60"/>
      <c r="K38" s="60"/>
      <c r="L38" s="57"/>
      <c r="M38" s="5" t="str">
        <f t="shared" si="3"/>
        <v/>
      </c>
      <c r="N38" s="1"/>
    </row>
    <row r="39" spans="1:14" x14ac:dyDescent="0.25">
      <c r="A39" s="51" t="s">
        <v>85</v>
      </c>
      <c r="B39" s="52"/>
      <c r="C39" s="52"/>
      <c r="D39" s="53"/>
      <c r="E39" s="56"/>
      <c r="F39" s="57"/>
      <c r="G39" s="83"/>
      <c r="H39" s="83"/>
      <c r="I39" s="56">
        <f t="shared" si="2"/>
        <v>0</v>
      </c>
      <c r="J39" s="60"/>
      <c r="K39" s="60"/>
      <c r="L39" s="57"/>
      <c r="M39" s="5" t="str">
        <f t="shared" si="3"/>
        <v/>
      </c>
      <c r="N39" s="1"/>
    </row>
    <row r="40" spans="1:14" x14ac:dyDescent="0.25">
      <c r="A40" s="51" t="s">
        <v>72</v>
      </c>
      <c r="B40" s="52"/>
      <c r="C40" s="52"/>
      <c r="D40" s="53"/>
      <c r="E40" s="56"/>
      <c r="F40" s="57"/>
      <c r="G40" s="85" t="s">
        <v>24</v>
      </c>
      <c r="H40" s="85"/>
      <c r="I40" s="56">
        <f t="shared" ref="I40" si="4">E40</f>
        <v>0</v>
      </c>
      <c r="J40" s="60"/>
      <c r="K40" s="60"/>
      <c r="L40" s="57"/>
      <c r="M40" s="5"/>
      <c r="N40" s="1"/>
    </row>
    <row r="41" spans="1:14" x14ac:dyDescent="0.25">
      <c r="A41" s="51" t="s">
        <v>54</v>
      </c>
      <c r="B41" s="52"/>
      <c r="C41" s="52"/>
      <c r="D41" s="53"/>
      <c r="E41" s="56"/>
      <c r="F41" s="57"/>
      <c r="G41" s="83"/>
      <c r="H41" s="83"/>
      <c r="I41" s="56">
        <f t="shared" ref="I41:I45" si="5">E41+G41</f>
        <v>0</v>
      </c>
      <c r="J41" s="60"/>
      <c r="K41" s="60"/>
      <c r="L41" s="57"/>
      <c r="M41" s="5" t="str">
        <f t="shared" ref="M41:M45" si="6">IF(ROUND(G41-E41*13%,2)&gt;0.5,"Please correct your entry: the HST amount exceeds the maximum allowable based on the [Amount] column.",IF(ROUND(G41-E41*13%,2)&lt;-0.5,"Plese review your entry: HST is below 13% of [Amount]. This can happen if only 5% GST was paid on some items or if some items are tax-exempt.",""))</f>
        <v/>
      </c>
      <c r="N41" s="1"/>
    </row>
    <row r="42" spans="1:14" x14ac:dyDescent="0.25">
      <c r="A42" s="51" t="s">
        <v>76</v>
      </c>
      <c r="B42" s="52"/>
      <c r="C42" s="52"/>
      <c r="D42" s="53"/>
      <c r="E42" s="56"/>
      <c r="F42" s="57"/>
      <c r="G42" s="83"/>
      <c r="H42" s="83"/>
      <c r="I42" s="56">
        <f t="shared" si="5"/>
        <v>0</v>
      </c>
      <c r="J42" s="60"/>
      <c r="K42" s="60"/>
      <c r="L42" s="57"/>
      <c r="M42" s="5" t="str">
        <f t="shared" si="6"/>
        <v/>
      </c>
      <c r="N42" s="1"/>
    </row>
    <row r="43" spans="1:14" x14ac:dyDescent="0.25">
      <c r="A43" s="51" t="s">
        <v>75</v>
      </c>
      <c r="B43" s="52"/>
      <c r="C43" s="52"/>
      <c r="D43" s="53"/>
      <c r="E43" s="56"/>
      <c r="F43" s="57"/>
      <c r="G43" s="83"/>
      <c r="H43" s="83"/>
      <c r="I43" s="56">
        <f t="shared" si="5"/>
        <v>0</v>
      </c>
      <c r="J43" s="60"/>
      <c r="K43" s="60"/>
      <c r="L43" s="57"/>
      <c r="M43" s="5" t="str">
        <f t="shared" si="6"/>
        <v/>
      </c>
      <c r="N43" s="1"/>
    </row>
    <row r="44" spans="1:14" x14ac:dyDescent="0.25">
      <c r="A44" s="51" t="s">
        <v>86</v>
      </c>
      <c r="B44" s="52"/>
      <c r="C44" s="52"/>
      <c r="D44" s="53"/>
      <c r="E44" s="56"/>
      <c r="F44" s="57"/>
      <c r="G44" s="85" t="s">
        <v>24</v>
      </c>
      <c r="H44" s="85"/>
      <c r="I44" s="56">
        <f>E44</f>
        <v>0</v>
      </c>
      <c r="J44" s="60"/>
      <c r="K44" s="60"/>
      <c r="L44" s="57"/>
      <c r="M44" s="5"/>
      <c r="N44" s="1"/>
    </row>
    <row r="45" spans="1:14" x14ac:dyDescent="0.25">
      <c r="A45" s="51" t="s">
        <v>77</v>
      </c>
      <c r="B45" s="52"/>
      <c r="C45" s="52"/>
      <c r="D45" s="53"/>
      <c r="E45" s="56"/>
      <c r="F45" s="57"/>
      <c r="G45" s="83"/>
      <c r="H45" s="83"/>
      <c r="I45" s="56">
        <f t="shared" si="5"/>
        <v>0</v>
      </c>
      <c r="J45" s="60"/>
      <c r="K45" s="60"/>
      <c r="L45" s="57"/>
      <c r="M45" s="5" t="str">
        <f t="shared" si="6"/>
        <v/>
      </c>
      <c r="N45" s="1"/>
    </row>
    <row r="46" spans="1:14" x14ac:dyDescent="0.25">
      <c r="A46" s="120" t="s">
        <v>73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10"/>
      <c r="N46" s="10"/>
    </row>
    <row r="47" spans="1:14" x14ac:dyDescent="0.25">
      <c r="A47" s="25" t="s">
        <v>74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10"/>
      <c r="N47" s="10"/>
    </row>
    <row r="48" spans="1:14" x14ac:dyDescent="0.25">
      <c r="A48" s="51" t="s">
        <v>31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N48" s="1"/>
    </row>
    <row r="49" spans="1:14" x14ac:dyDescent="0.25">
      <c r="A49" s="118"/>
      <c r="B49" s="118"/>
      <c r="C49" s="118"/>
      <c r="D49" s="118"/>
      <c r="E49" s="56"/>
      <c r="F49" s="57"/>
      <c r="G49" s="83"/>
      <c r="H49" s="83"/>
      <c r="I49" s="56">
        <f t="shared" ref="I49:I53" si="7">E49+G49</f>
        <v>0</v>
      </c>
      <c r="J49" s="60"/>
      <c r="K49" s="60"/>
      <c r="L49" s="57"/>
      <c r="M49" s="5" t="str">
        <f t="shared" ref="M49:M53" si="8">IF(ROUND(G49-E49*13%,2)&gt;0.5,"Please correct your entry: the HST amount exceeds the maximum allowable based on the [Amount] column.",IF(ROUND(G49-E49*13%,2)&lt;-0.5,"Plese review your entry: HST is below 13% of [Amount]. This can happen if only 5% GST was paid on some items or if some items are tax-exempt.",""))</f>
        <v/>
      </c>
      <c r="N49" s="1"/>
    </row>
    <row r="50" spans="1:14" x14ac:dyDescent="0.25">
      <c r="A50" s="118"/>
      <c r="B50" s="118"/>
      <c r="C50" s="118"/>
      <c r="D50" s="118"/>
      <c r="E50" s="56"/>
      <c r="F50" s="57"/>
      <c r="G50" s="83"/>
      <c r="H50" s="83"/>
      <c r="I50" s="56">
        <f t="shared" si="7"/>
        <v>0</v>
      </c>
      <c r="J50" s="60"/>
      <c r="K50" s="60"/>
      <c r="L50" s="57"/>
      <c r="M50" s="5" t="str">
        <f t="shared" si="8"/>
        <v/>
      </c>
      <c r="N50" s="1"/>
    </row>
    <row r="51" spans="1:14" x14ac:dyDescent="0.25">
      <c r="A51" s="118"/>
      <c r="B51" s="118"/>
      <c r="C51" s="118"/>
      <c r="D51" s="118"/>
      <c r="E51" s="56"/>
      <c r="F51" s="57"/>
      <c r="G51" s="83"/>
      <c r="H51" s="83"/>
      <c r="I51" s="56">
        <f t="shared" si="7"/>
        <v>0</v>
      </c>
      <c r="J51" s="60"/>
      <c r="K51" s="60"/>
      <c r="L51" s="57"/>
      <c r="M51" s="5" t="str">
        <f t="shared" si="8"/>
        <v/>
      </c>
      <c r="N51" s="1"/>
    </row>
    <row r="52" spans="1:14" x14ac:dyDescent="0.25">
      <c r="A52" s="118"/>
      <c r="B52" s="118"/>
      <c r="C52" s="118"/>
      <c r="D52" s="118"/>
      <c r="E52" s="56"/>
      <c r="F52" s="57"/>
      <c r="G52" s="83"/>
      <c r="H52" s="83"/>
      <c r="I52" s="56">
        <f t="shared" si="7"/>
        <v>0</v>
      </c>
      <c r="J52" s="60"/>
      <c r="K52" s="60"/>
      <c r="L52" s="57"/>
      <c r="M52" s="5" t="str">
        <f t="shared" si="8"/>
        <v/>
      </c>
      <c r="N52" s="1"/>
    </row>
    <row r="53" spans="1:14" x14ac:dyDescent="0.25">
      <c r="A53" s="118"/>
      <c r="B53" s="118"/>
      <c r="C53" s="118"/>
      <c r="D53" s="118"/>
      <c r="E53" s="56"/>
      <c r="F53" s="57"/>
      <c r="G53" s="83"/>
      <c r="H53" s="83"/>
      <c r="I53" s="56">
        <f t="shared" si="7"/>
        <v>0</v>
      </c>
      <c r="J53" s="60"/>
      <c r="K53" s="60"/>
      <c r="L53" s="57"/>
      <c r="M53" s="5" t="str">
        <f t="shared" si="8"/>
        <v/>
      </c>
      <c r="N53" s="1"/>
    </row>
    <row r="54" spans="1:14" x14ac:dyDescent="0.25">
      <c r="A54" s="119" t="s">
        <v>32</v>
      </c>
      <c r="B54" s="70"/>
      <c r="C54" s="70"/>
      <c r="D54" s="71"/>
      <c r="E54" s="72">
        <f>SUM(E33:F45,E49:F53)</f>
        <v>0</v>
      </c>
      <c r="F54" s="72"/>
      <c r="G54" s="72">
        <f>SUM(G33:H45,G49:H53)</f>
        <v>0</v>
      </c>
      <c r="H54" s="72"/>
      <c r="I54" s="73">
        <f>SUM(I33:L45,I49:L53)</f>
        <v>0</v>
      </c>
      <c r="J54" s="74"/>
      <c r="K54" s="74"/>
      <c r="L54" s="75"/>
      <c r="N54" s="1"/>
    </row>
    <row r="55" spans="1:14" x14ac:dyDescent="0.25">
      <c r="A55" s="51" t="s">
        <v>78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3"/>
      <c r="N55" s="1"/>
    </row>
    <row r="56" spans="1:14" x14ac:dyDescent="0.25">
      <c r="A56" s="118"/>
      <c r="B56" s="118"/>
      <c r="C56" s="118"/>
      <c r="D56" s="118"/>
      <c r="E56" s="56"/>
      <c r="F56" s="57"/>
      <c r="G56" s="83"/>
      <c r="H56" s="83"/>
      <c r="I56" s="56">
        <f t="shared" ref="I56:I57" si="9">E56+G56</f>
        <v>0</v>
      </c>
      <c r="J56" s="60"/>
      <c r="K56" s="60"/>
      <c r="L56" s="57"/>
      <c r="M56" s="5" t="str">
        <f t="shared" ref="M56:M57" si="10">IF(ROUND(G56-E56*13%,2)&gt;0.5,"Please correct your entry: the HST amount exceeds the maximum allowable based on the [Amount] column.",IF(ROUND(G56-E56*13%,2)&lt;-0.5,"Plese review your entry: HST is below 13% of [Amount]. This can happen if only 5% GST was paid on some items or if some items are tax-exempt.",""))</f>
        <v/>
      </c>
      <c r="N56" s="1"/>
    </row>
    <row r="57" spans="1:14" x14ac:dyDescent="0.25">
      <c r="A57" s="118"/>
      <c r="B57" s="118"/>
      <c r="C57" s="118"/>
      <c r="D57" s="118"/>
      <c r="E57" s="56"/>
      <c r="F57" s="57"/>
      <c r="G57" s="83"/>
      <c r="H57" s="83"/>
      <c r="I57" s="56">
        <f t="shared" si="9"/>
        <v>0</v>
      </c>
      <c r="J57" s="60"/>
      <c r="K57" s="60"/>
      <c r="L57" s="57"/>
      <c r="M57" s="5" t="str">
        <f t="shared" si="10"/>
        <v/>
      </c>
      <c r="N57" s="1"/>
    </row>
    <row r="58" spans="1:14" x14ac:dyDescent="0.25">
      <c r="A58" s="118"/>
      <c r="B58" s="118"/>
      <c r="C58" s="118"/>
      <c r="D58" s="118"/>
      <c r="E58" s="56"/>
      <c r="F58" s="57"/>
      <c r="G58" s="83"/>
      <c r="H58" s="83"/>
      <c r="I58" s="56">
        <f>E58+G58</f>
        <v>0</v>
      </c>
      <c r="J58" s="60"/>
      <c r="K58" s="60"/>
      <c r="L58" s="57"/>
      <c r="M58" s="5" t="str">
        <f>IF(ROUND(G58-E58*13%,2)&gt;0.5,"Please correct your entry: the HST amount exceeds the maximum allowable based on the [Amount] column.",IF(ROUND(G58-E58*13%,2)&lt;-0.5,"Plese review your entry: HST is below 13% of [Amount]. This can happen if only 5% GST was paid on some items or if some items are tax-exempt.",""))</f>
        <v/>
      </c>
      <c r="N58" s="1"/>
    </row>
    <row r="59" spans="1:14" ht="15.75" thickBot="1" x14ac:dyDescent="0.3">
      <c r="A59" s="76" t="s">
        <v>33</v>
      </c>
      <c r="B59" s="76"/>
      <c r="C59" s="76"/>
      <c r="D59" s="76"/>
      <c r="E59" s="76"/>
      <c r="F59" s="76"/>
      <c r="G59" s="102"/>
      <c r="H59" s="102"/>
      <c r="I59" s="102"/>
      <c r="J59" s="102"/>
      <c r="K59" s="76"/>
      <c r="L59" s="76"/>
      <c r="N59" s="1"/>
    </row>
    <row r="60" spans="1:14" ht="15.75" thickBot="1" x14ac:dyDescent="0.3">
      <c r="A60" s="29" t="s">
        <v>34</v>
      </c>
      <c r="B60" s="98" t="s">
        <v>35</v>
      </c>
      <c r="C60" s="99"/>
      <c r="D60" s="99"/>
      <c r="E60" s="99"/>
      <c r="F60" s="99"/>
      <c r="G60" s="11" t="s">
        <v>36</v>
      </c>
      <c r="H60" s="12" t="s">
        <v>37</v>
      </c>
      <c r="I60" s="114" t="s">
        <v>38</v>
      </c>
      <c r="J60" s="115"/>
      <c r="K60" s="100" t="s">
        <v>39</v>
      </c>
      <c r="L60" s="97"/>
      <c r="N60" s="1"/>
    </row>
    <row r="61" spans="1:14" x14ac:dyDescent="0.25">
      <c r="A61" s="13"/>
      <c r="B61" s="108"/>
      <c r="C61" s="109"/>
      <c r="D61" s="109"/>
      <c r="E61" s="109"/>
      <c r="F61" s="110"/>
      <c r="G61" s="14"/>
      <c r="H61" s="14"/>
      <c r="I61" s="116"/>
      <c r="J61" s="117"/>
      <c r="K61" s="56">
        <f>SUM(G61:J61)</f>
        <v>0</v>
      </c>
      <c r="L61" s="57"/>
      <c r="M61" s="5" t="str">
        <f>IF(ROUND(I61-(G61+H61)*13%,2)&gt;0.5,"Please correct your entry: the HST amount exceeds the maximum allowable based on the [Amount] column.",IF(ROUND(I61-(G61+H61)*13%,2)&lt;-0.5,"Plese review your entry: HST is below 13% of [Amount]. This can happen if only 5% GST was paid on some items or if some items are tax-exempt.",""))</f>
        <v/>
      </c>
      <c r="N61" s="1"/>
    </row>
    <row r="62" spans="1:14" x14ac:dyDescent="0.25">
      <c r="A62" s="13"/>
      <c r="B62" s="108"/>
      <c r="C62" s="109"/>
      <c r="D62" s="109"/>
      <c r="E62" s="109"/>
      <c r="F62" s="110"/>
      <c r="G62" s="15"/>
      <c r="H62" s="15"/>
      <c r="I62" s="111"/>
      <c r="J62" s="112"/>
      <c r="K62" s="56">
        <v>0</v>
      </c>
      <c r="L62" s="57"/>
      <c r="M62" s="5" t="str">
        <f t="shared" ref="M62:M65" si="11">IF(ROUND(I62-(G62+H62)*13%,2)&gt;0.5,"Please correct your entry: the HST amount exceeds the maximum allowable based on the [Amount] column.",IF(ROUND(I62-(G62+H62)*13%,2)&lt;-0.5,"Plese review your entry: HST is below 13% of [Amount]. This can happen if only 5% GST was paid on some items or if some items are tax-exempt.",""))</f>
        <v/>
      </c>
      <c r="N62" s="1"/>
    </row>
    <row r="63" spans="1:14" x14ac:dyDescent="0.25">
      <c r="A63" s="13"/>
      <c r="B63" s="108"/>
      <c r="C63" s="109"/>
      <c r="D63" s="109"/>
      <c r="E63" s="109"/>
      <c r="F63" s="110"/>
      <c r="G63" s="15"/>
      <c r="H63" s="15"/>
      <c r="I63" s="111"/>
      <c r="J63" s="112"/>
      <c r="K63" s="56">
        <v>0</v>
      </c>
      <c r="L63" s="57"/>
      <c r="M63" s="5" t="str">
        <f t="shared" si="11"/>
        <v/>
      </c>
      <c r="N63" s="1"/>
    </row>
    <row r="64" spans="1:14" x14ac:dyDescent="0.25">
      <c r="A64" s="13"/>
      <c r="B64" s="108"/>
      <c r="C64" s="109"/>
      <c r="D64" s="109"/>
      <c r="E64" s="109"/>
      <c r="F64" s="110"/>
      <c r="G64" s="15"/>
      <c r="H64" s="15"/>
      <c r="I64" s="111"/>
      <c r="J64" s="112"/>
      <c r="K64" s="56">
        <v>0</v>
      </c>
      <c r="L64" s="57"/>
      <c r="M64" s="5" t="str">
        <f t="shared" si="11"/>
        <v/>
      </c>
      <c r="N64" s="1"/>
    </row>
    <row r="65" spans="1:14" x14ac:dyDescent="0.25">
      <c r="A65" s="13"/>
      <c r="B65" s="108"/>
      <c r="C65" s="109"/>
      <c r="D65" s="109"/>
      <c r="E65" s="109"/>
      <c r="F65" s="110"/>
      <c r="G65" s="15"/>
      <c r="H65" s="15"/>
      <c r="I65" s="113"/>
      <c r="J65" s="113"/>
      <c r="K65" s="83">
        <v>0</v>
      </c>
      <c r="L65" s="83"/>
      <c r="M65" s="5" t="str">
        <f t="shared" si="11"/>
        <v/>
      </c>
      <c r="N65" s="1"/>
    </row>
    <row r="66" spans="1:14" ht="18.75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"/>
      <c r="N66" s="10"/>
    </row>
    <row r="67" spans="1:14" x14ac:dyDescent="0.25">
      <c r="A67" s="102" t="s">
        <v>40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"/>
      <c r="N67" s="10"/>
    </row>
    <row r="68" spans="1:14" x14ac:dyDescent="0.25">
      <c r="A68" s="103" t="s">
        <v>17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N68" s="1"/>
    </row>
    <row r="69" spans="1:14" x14ac:dyDescent="0.25">
      <c r="A69" s="88" t="s">
        <v>41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N69" s="1"/>
    </row>
    <row r="70" spans="1:14" ht="25.5" x14ac:dyDescent="0.25">
      <c r="A70" s="49" t="s">
        <v>42</v>
      </c>
      <c r="B70" s="16"/>
      <c r="C70" s="31" t="s">
        <v>43</v>
      </c>
      <c r="D70" s="16"/>
      <c r="E70" s="49" t="s">
        <v>44</v>
      </c>
      <c r="F70" s="16"/>
      <c r="G70" s="50" t="s">
        <v>45</v>
      </c>
      <c r="H70" s="17"/>
      <c r="I70" s="104" t="s">
        <v>46</v>
      </c>
      <c r="J70" s="105"/>
      <c r="K70" s="106"/>
      <c r="L70" s="107"/>
      <c r="N70" s="1"/>
    </row>
    <row r="71" spans="1:14" x14ac:dyDescent="0.25">
      <c r="A71" s="46"/>
      <c r="B71" s="86" t="s">
        <v>79</v>
      </c>
      <c r="C71" s="86"/>
      <c r="D71" s="86"/>
      <c r="E71" s="86"/>
      <c r="F71" s="86"/>
      <c r="G71" s="86"/>
      <c r="H71" s="86"/>
      <c r="I71" s="44"/>
      <c r="J71" s="45" t="s">
        <v>7</v>
      </c>
      <c r="K71" s="34"/>
      <c r="L71" s="30" t="s">
        <v>55</v>
      </c>
      <c r="N71" s="1"/>
    </row>
    <row r="72" spans="1:14" x14ac:dyDescent="0.25">
      <c r="A72" s="87" t="s">
        <v>47</v>
      </c>
      <c r="B72" s="87"/>
      <c r="C72" s="87"/>
      <c r="D72" s="88"/>
      <c r="E72" s="88"/>
      <c r="F72" s="88"/>
      <c r="G72" s="88"/>
      <c r="H72" s="88"/>
      <c r="I72" s="88"/>
      <c r="J72" s="88"/>
      <c r="K72" s="88"/>
      <c r="L72" s="88"/>
      <c r="N72" s="1"/>
    </row>
    <row r="73" spans="1:14" x14ac:dyDescent="0.25">
      <c r="A73" s="89" t="s">
        <v>80</v>
      </c>
      <c r="B73" s="90"/>
      <c r="C73" s="90"/>
      <c r="D73" s="91"/>
      <c r="E73" s="18"/>
      <c r="F73" s="89" t="s">
        <v>81</v>
      </c>
      <c r="G73" s="90"/>
      <c r="H73" s="90"/>
      <c r="I73" s="90"/>
      <c r="J73" s="91"/>
      <c r="K73" s="92"/>
      <c r="L73" s="93"/>
      <c r="M73" s="5" t="str">
        <f>IF(AND(SUM(E84:L84)&gt;0,OR(E73=0,K73=0)),"Please enter business km and total km driven for the year","")</f>
        <v/>
      </c>
      <c r="N73" s="1"/>
    </row>
    <row r="74" spans="1:14" x14ac:dyDescent="0.25">
      <c r="A74" s="94"/>
      <c r="B74" s="95"/>
      <c r="C74" s="96"/>
      <c r="D74" s="97"/>
      <c r="E74" s="97" t="s">
        <v>18</v>
      </c>
      <c r="F74" s="97"/>
      <c r="G74" s="97" t="s">
        <v>19</v>
      </c>
      <c r="H74" s="97"/>
      <c r="I74" s="98" t="s">
        <v>20</v>
      </c>
      <c r="J74" s="99"/>
      <c r="K74" s="99"/>
      <c r="L74" s="100"/>
      <c r="M74" s="5" t="str">
        <f>IF(E73&gt;K73, "Please check km entered - business km cannot be greater than total km","")</f>
        <v/>
      </c>
      <c r="N74" s="1"/>
    </row>
    <row r="75" spans="1:14" x14ac:dyDescent="0.25">
      <c r="A75" s="51" t="s">
        <v>48</v>
      </c>
      <c r="B75" s="52"/>
      <c r="C75" s="52"/>
      <c r="D75" s="53"/>
      <c r="E75" s="83"/>
      <c r="F75" s="83"/>
      <c r="G75" s="83"/>
      <c r="H75" s="83"/>
      <c r="I75" s="56">
        <f t="shared" ref="I75" si="12">E75+G75</f>
        <v>0</v>
      </c>
      <c r="J75" s="60"/>
      <c r="K75" s="60"/>
      <c r="L75" s="57"/>
      <c r="M75" s="5" t="str">
        <f>IF(ROUND(G75-E75*13%,2)&gt;0.5,"Please correct your entry: the HST amount exceeds the maximum allowable based on the [Amount] column.",IF(ROUND(G75-E75*13%,2)&lt;-0.5,"Plese review your entry: HST is below 13% of [Amount]. This can happen if only 5% GST was paid on some items or if some items are tax-exempt.",""))</f>
        <v/>
      </c>
      <c r="N75" s="1"/>
    </row>
    <row r="76" spans="1:14" x14ac:dyDescent="0.25">
      <c r="A76" s="51" t="s">
        <v>49</v>
      </c>
      <c r="B76" s="52"/>
      <c r="C76" s="52"/>
      <c r="D76" s="53"/>
      <c r="E76" s="83"/>
      <c r="F76" s="83"/>
      <c r="G76" s="85" t="s">
        <v>24</v>
      </c>
      <c r="H76" s="85"/>
      <c r="I76" s="56">
        <f t="shared" ref="I76:I78" si="13">E76</f>
        <v>0</v>
      </c>
      <c r="J76" s="60"/>
      <c r="K76" s="60"/>
      <c r="L76" s="57"/>
      <c r="N76" s="1"/>
    </row>
    <row r="77" spans="1:14" x14ac:dyDescent="0.25">
      <c r="A77" s="51" t="s">
        <v>26</v>
      </c>
      <c r="B77" s="52"/>
      <c r="C77" s="52"/>
      <c r="D77" s="53"/>
      <c r="E77" s="83"/>
      <c r="F77" s="83"/>
      <c r="G77" s="85" t="s">
        <v>24</v>
      </c>
      <c r="H77" s="85"/>
      <c r="I77" s="56">
        <f t="shared" si="13"/>
        <v>0</v>
      </c>
      <c r="J77" s="60"/>
      <c r="K77" s="60"/>
      <c r="L77" s="57"/>
      <c r="N77" s="1"/>
    </row>
    <row r="78" spans="1:14" x14ac:dyDescent="0.25">
      <c r="A78" s="51" t="s">
        <v>50</v>
      </c>
      <c r="B78" s="52"/>
      <c r="C78" s="52"/>
      <c r="D78" s="53"/>
      <c r="E78" s="83"/>
      <c r="F78" s="83"/>
      <c r="G78" s="85" t="s">
        <v>24</v>
      </c>
      <c r="H78" s="85"/>
      <c r="I78" s="56">
        <f t="shared" si="13"/>
        <v>0</v>
      </c>
      <c r="J78" s="60"/>
      <c r="K78" s="60"/>
      <c r="L78" s="57"/>
      <c r="N78" s="1"/>
    </row>
    <row r="79" spans="1:14" x14ac:dyDescent="0.25">
      <c r="A79" s="51" t="s">
        <v>51</v>
      </c>
      <c r="B79" s="52"/>
      <c r="C79" s="52"/>
      <c r="D79" s="53"/>
      <c r="E79" s="83"/>
      <c r="F79" s="83"/>
      <c r="G79" s="83"/>
      <c r="H79" s="83"/>
      <c r="I79" s="56">
        <f t="shared" ref="I79:I80" si="14">E79+G79</f>
        <v>0</v>
      </c>
      <c r="J79" s="60"/>
      <c r="K79" s="60"/>
      <c r="L79" s="57"/>
      <c r="M79" s="5" t="str">
        <f t="shared" ref="M79:M80" si="15">IF(ROUND(G79-E79*13%,2)&gt;0.5,"Please correct your entry: the HST amount exceeds the maximum allowable based on the [Amount] column.",IF(ROUND(G79-E79*13%,2)&lt;-0.5,"Plese review your entry: HST is below 13% of [Amount]. This can happen if only 5% GST was paid on some items or if some items are tax-exempt.",""))</f>
        <v/>
      </c>
      <c r="N79" s="1"/>
    </row>
    <row r="80" spans="1:14" x14ac:dyDescent="0.25">
      <c r="A80" s="84" t="s">
        <v>82</v>
      </c>
      <c r="B80" s="84"/>
      <c r="C80" s="84"/>
      <c r="D80" s="84"/>
      <c r="E80" s="83"/>
      <c r="F80" s="83"/>
      <c r="G80" s="83"/>
      <c r="H80" s="83"/>
      <c r="I80" s="56">
        <f t="shared" si="14"/>
        <v>0</v>
      </c>
      <c r="J80" s="60"/>
      <c r="K80" s="60"/>
      <c r="L80" s="57"/>
      <c r="M80" s="5" t="str">
        <f t="shared" si="15"/>
        <v/>
      </c>
      <c r="N80" s="1"/>
    </row>
    <row r="81" spans="1:14" x14ac:dyDescent="0.25">
      <c r="A81" s="51" t="s">
        <v>52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3"/>
      <c r="N81" s="1"/>
    </row>
    <row r="82" spans="1:14" x14ac:dyDescent="0.25">
      <c r="A82" s="80"/>
      <c r="B82" s="81"/>
      <c r="C82" s="81"/>
      <c r="D82" s="82"/>
      <c r="E82" s="83"/>
      <c r="F82" s="83"/>
      <c r="G82" s="83"/>
      <c r="H82" s="83"/>
      <c r="I82" s="56">
        <f t="shared" ref="I82:I83" si="16">E82+G82</f>
        <v>0</v>
      </c>
      <c r="J82" s="60"/>
      <c r="K82" s="60"/>
      <c r="L82" s="57"/>
      <c r="M82" s="5" t="str">
        <f t="shared" ref="M82:M83" si="17">IF(ROUND(G82-E82*13%,2)&gt;0.5,"Please correct your entry: the HST amount exceeds the maximum allowable based on the [Amount] column.",IF(ROUND(G82-E82*13%,2)&lt;-0.5,"Plese review your entry: HST is below 13% of [Amount]. This can happen if only 5% GST was paid on some items or if some items are tax-exempt.",""))</f>
        <v/>
      </c>
      <c r="N82" s="1"/>
    </row>
    <row r="83" spans="1:14" x14ac:dyDescent="0.25">
      <c r="A83" s="80"/>
      <c r="B83" s="81"/>
      <c r="C83" s="81"/>
      <c r="D83" s="82"/>
      <c r="E83" s="83"/>
      <c r="F83" s="83"/>
      <c r="G83" s="83"/>
      <c r="H83" s="83"/>
      <c r="I83" s="56">
        <f t="shared" si="16"/>
        <v>0</v>
      </c>
      <c r="J83" s="60"/>
      <c r="K83" s="60"/>
      <c r="L83" s="57"/>
      <c r="M83" s="5" t="str">
        <f t="shared" si="17"/>
        <v/>
      </c>
      <c r="N83" s="1"/>
    </row>
    <row r="84" spans="1:14" x14ac:dyDescent="0.25">
      <c r="A84" s="69" t="s">
        <v>53</v>
      </c>
      <c r="B84" s="70"/>
      <c r="C84" s="70"/>
      <c r="D84" s="71"/>
      <c r="E84" s="72">
        <f>SUM(E75:F80,E82:F83)</f>
        <v>0</v>
      </c>
      <c r="F84" s="72"/>
      <c r="G84" s="72">
        <f>SUM(G75:H80,G82:H83)</f>
        <v>0</v>
      </c>
      <c r="H84" s="72"/>
      <c r="I84" s="73">
        <f>SUM(I75:L80,I82:L83)</f>
        <v>0</v>
      </c>
      <c r="J84" s="74"/>
      <c r="K84" s="74"/>
      <c r="L84" s="75"/>
      <c r="N84" s="1"/>
    </row>
    <row r="85" spans="1:14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N85" s="1"/>
    </row>
    <row r="86" spans="1:14" x14ac:dyDescent="0.25">
      <c r="A86" s="76" t="s">
        <v>87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4" x14ac:dyDescent="0.25">
      <c r="A87" s="77" t="s">
        <v>94</v>
      </c>
      <c r="B87" s="78"/>
      <c r="C87" s="78"/>
      <c r="D87" s="78"/>
      <c r="E87" s="79"/>
      <c r="F87" s="77" t="s">
        <v>95</v>
      </c>
      <c r="G87" s="78"/>
      <c r="H87" s="78"/>
      <c r="I87" s="78"/>
      <c r="J87" s="78"/>
      <c r="K87" s="78"/>
      <c r="L87" s="79"/>
    </row>
    <row r="88" spans="1:14" ht="15" customHeight="1" x14ac:dyDescent="0.25">
      <c r="A88" s="51" t="s">
        <v>88</v>
      </c>
      <c r="B88" s="52"/>
      <c r="C88" s="53"/>
      <c r="D88" s="64"/>
      <c r="E88" s="65"/>
      <c r="F88" s="58" t="s">
        <v>96</v>
      </c>
      <c r="G88" s="59"/>
      <c r="H88" s="59"/>
      <c r="I88" s="66"/>
      <c r="J88" s="67"/>
      <c r="K88" s="67"/>
      <c r="L88" s="68"/>
    </row>
    <row r="89" spans="1:14" x14ac:dyDescent="0.25">
      <c r="A89" s="51" t="s">
        <v>92</v>
      </c>
      <c r="B89" s="52"/>
      <c r="C89" s="53"/>
      <c r="D89" s="54"/>
      <c r="E89" s="55"/>
      <c r="F89" s="58" t="s">
        <v>97</v>
      </c>
      <c r="G89" s="59"/>
      <c r="H89" s="59"/>
      <c r="I89" s="56"/>
      <c r="J89" s="60"/>
      <c r="K89" s="60"/>
      <c r="L89" s="57"/>
    </row>
    <row r="90" spans="1:14" ht="15" customHeight="1" x14ac:dyDescent="0.25">
      <c r="A90" s="51" t="s">
        <v>89</v>
      </c>
      <c r="B90" s="52"/>
      <c r="C90" s="53"/>
      <c r="D90" s="54"/>
      <c r="E90" s="55"/>
      <c r="F90" s="58" t="s">
        <v>98</v>
      </c>
      <c r="G90" s="59"/>
      <c r="H90" s="59"/>
      <c r="I90" s="56"/>
      <c r="J90" s="60"/>
      <c r="K90" s="60"/>
      <c r="L90" s="57"/>
    </row>
    <row r="91" spans="1:14" ht="15" customHeight="1" x14ac:dyDescent="0.25">
      <c r="A91" s="51" t="s">
        <v>93</v>
      </c>
      <c r="B91" s="52"/>
      <c r="C91" s="53"/>
      <c r="D91" s="54"/>
      <c r="E91" s="55"/>
      <c r="F91" s="61" t="s">
        <v>99</v>
      </c>
      <c r="G91" s="62"/>
      <c r="H91" s="63"/>
      <c r="I91" s="56"/>
      <c r="J91" s="60"/>
      <c r="K91" s="60"/>
      <c r="L91" s="57"/>
    </row>
    <row r="92" spans="1:14" x14ac:dyDescent="0.25">
      <c r="A92" s="51" t="s">
        <v>90</v>
      </c>
      <c r="B92" s="52"/>
      <c r="C92" s="53"/>
      <c r="D92" s="54"/>
      <c r="E92" s="55"/>
      <c r="F92" s="19"/>
      <c r="G92" s="19"/>
      <c r="H92" s="19"/>
      <c r="I92" s="19"/>
      <c r="J92" s="19"/>
      <c r="K92" s="19"/>
      <c r="L92" s="19"/>
    </row>
    <row r="93" spans="1:14" x14ac:dyDescent="0.25">
      <c r="A93" s="51" t="s">
        <v>91</v>
      </c>
      <c r="B93" s="52"/>
      <c r="C93" s="53"/>
      <c r="D93" s="56"/>
      <c r="E93" s="57"/>
      <c r="F93" s="19"/>
      <c r="G93" s="19"/>
      <c r="H93" s="19"/>
      <c r="I93" s="19"/>
      <c r="J93" s="19"/>
      <c r="K93" s="19"/>
      <c r="L93" s="19"/>
    </row>
    <row r="94" spans="1:14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4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</sheetData>
  <sheetProtection algorithmName="SHA-512" hashValue="Dbk40Ul2yfvACJPxAutbYG6sr78xKbnoEwK79ZdaSElAqWpoOOaEZ9TfYtoSLM+KOpDQtY70RcDfQOgS1ldrnw==" saltValue="ogmOSA+4Zo6L26u9Ej3dKQ==" spinCount="100000" sheet="1" objects="1" scenarios="1"/>
  <mergeCells count="248">
    <mergeCell ref="A1:B1"/>
    <mergeCell ref="C1:L1"/>
    <mergeCell ref="A2:L4"/>
    <mergeCell ref="A5:L5"/>
    <mergeCell ref="A6:B6"/>
    <mergeCell ref="C6:L6"/>
    <mergeCell ref="A7:B7"/>
    <mergeCell ref="C7:D7"/>
    <mergeCell ref="E7:G7"/>
    <mergeCell ref="H7:I7"/>
    <mergeCell ref="J7:L7"/>
    <mergeCell ref="A8:B8"/>
    <mergeCell ref="C8:D8"/>
    <mergeCell ref="E8:H8"/>
    <mergeCell ref="I8:J8"/>
    <mergeCell ref="K8:L8"/>
    <mergeCell ref="A9:B9"/>
    <mergeCell ref="C9:F9"/>
    <mergeCell ref="G9:L9"/>
    <mergeCell ref="A10:B10"/>
    <mergeCell ref="C10:L10"/>
    <mergeCell ref="A11:B11"/>
    <mergeCell ref="F11:G11"/>
    <mergeCell ref="I11:J11"/>
    <mergeCell ref="K11:L11"/>
    <mergeCell ref="C17:G17"/>
    <mergeCell ref="H17:J17"/>
    <mergeCell ref="K17:L17"/>
    <mergeCell ref="A18:H18"/>
    <mergeCell ref="A19:L19"/>
    <mergeCell ref="A20:L20"/>
    <mergeCell ref="A12:B12"/>
    <mergeCell ref="A13:D13"/>
    <mergeCell ref="C15:G15"/>
    <mergeCell ref="H15:J15"/>
    <mergeCell ref="K15:L15"/>
    <mergeCell ref="C16:G16"/>
    <mergeCell ref="H16:J16"/>
    <mergeCell ref="K16:L16"/>
    <mergeCell ref="B21:H21"/>
    <mergeCell ref="B22:H22"/>
    <mergeCell ref="A25:L25"/>
    <mergeCell ref="A26:L26"/>
    <mergeCell ref="A27:B27"/>
    <mergeCell ref="C27:D27"/>
    <mergeCell ref="E27:F27"/>
    <mergeCell ref="G27:H27"/>
    <mergeCell ref="I27:L27"/>
    <mergeCell ref="A28:L28"/>
    <mergeCell ref="A29:D29"/>
    <mergeCell ref="E29:F29"/>
    <mergeCell ref="G29:H29"/>
    <mergeCell ref="I29:L29"/>
    <mergeCell ref="C30:D30"/>
    <mergeCell ref="E30:F30"/>
    <mergeCell ref="G30:H30"/>
    <mergeCell ref="I30:L30"/>
    <mergeCell ref="A34:D34"/>
    <mergeCell ref="E34:F34"/>
    <mergeCell ref="G34:H34"/>
    <mergeCell ref="I34:L34"/>
    <mergeCell ref="A35:D35"/>
    <mergeCell ref="E35:F35"/>
    <mergeCell ref="G35:H35"/>
    <mergeCell ref="I35:L35"/>
    <mergeCell ref="A31:D31"/>
    <mergeCell ref="E31:F31"/>
    <mergeCell ref="G31:H31"/>
    <mergeCell ref="I31:L31"/>
    <mergeCell ref="A32:L32"/>
    <mergeCell ref="A33:D33"/>
    <mergeCell ref="E33:F33"/>
    <mergeCell ref="G33:H33"/>
    <mergeCell ref="I33:L33"/>
    <mergeCell ref="A38:D38"/>
    <mergeCell ref="E38:F38"/>
    <mergeCell ref="G38:H38"/>
    <mergeCell ref="I38:L38"/>
    <mergeCell ref="A39:D39"/>
    <mergeCell ref="E39:F39"/>
    <mergeCell ref="G39:H39"/>
    <mergeCell ref="I39:L39"/>
    <mergeCell ref="A36:D36"/>
    <mergeCell ref="E36:F36"/>
    <mergeCell ref="G36:H36"/>
    <mergeCell ref="I36:L36"/>
    <mergeCell ref="A37:D37"/>
    <mergeCell ref="E37:F37"/>
    <mergeCell ref="G37:H37"/>
    <mergeCell ref="I37:L37"/>
    <mergeCell ref="A42:D42"/>
    <mergeCell ref="E42:F42"/>
    <mergeCell ref="G42:H42"/>
    <mergeCell ref="I42:L42"/>
    <mergeCell ref="A43:D43"/>
    <mergeCell ref="E43:F43"/>
    <mergeCell ref="G43:H43"/>
    <mergeCell ref="I43:L43"/>
    <mergeCell ref="A40:D40"/>
    <mergeCell ref="E40:F40"/>
    <mergeCell ref="G40:H40"/>
    <mergeCell ref="I40:L40"/>
    <mergeCell ref="A41:D41"/>
    <mergeCell ref="E41:F41"/>
    <mergeCell ref="G41:H41"/>
    <mergeCell ref="I41:L41"/>
    <mergeCell ref="A46:L46"/>
    <mergeCell ref="A48:L48"/>
    <mergeCell ref="A49:D49"/>
    <mergeCell ref="E49:F49"/>
    <mergeCell ref="G49:H49"/>
    <mergeCell ref="I49:L49"/>
    <mergeCell ref="A44:D44"/>
    <mergeCell ref="E44:F44"/>
    <mergeCell ref="G44:H44"/>
    <mergeCell ref="I44:L44"/>
    <mergeCell ref="A45:D45"/>
    <mergeCell ref="E45:F45"/>
    <mergeCell ref="G45:H45"/>
    <mergeCell ref="I45:L45"/>
    <mergeCell ref="A52:D52"/>
    <mergeCell ref="E52:F52"/>
    <mergeCell ref="G52:H52"/>
    <mergeCell ref="I52:L52"/>
    <mergeCell ref="A53:D53"/>
    <mergeCell ref="E53:F53"/>
    <mergeCell ref="G53:H53"/>
    <mergeCell ref="I53:L53"/>
    <mergeCell ref="A50:D50"/>
    <mergeCell ref="E50:F50"/>
    <mergeCell ref="G50:H50"/>
    <mergeCell ref="I50:L50"/>
    <mergeCell ref="A51:D51"/>
    <mergeCell ref="E51:F51"/>
    <mergeCell ref="G51:H51"/>
    <mergeCell ref="I51:L51"/>
    <mergeCell ref="A57:D57"/>
    <mergeCell ref="E57:F57"/>
    <mergeCell ref="G57:H57"/>
    <mergeCell ref="I57:L57"/>
    <mergeCell ref="A58:D58"/>
    <mergeCell ref="E58:F58"/>
    <mergeCell ref="G58:H58"/>
    <mergeCell ref="I58:L58"/>
    <mergeCell ref="A54:D54"/>
    <mergeCell ref="E54:F54"/>
    <mergeCell ref="G54:H54"/>
    <mergeCell ref="I54:L54"/>
    <mergeCell ref="A55:L55"/>
    <mergeCell ref="A56:D56"/>
    <mergeCell ref="E56:F56"/>
    <mergeCell ref="G56:H56"/>
    <mergeCell ref="I56:L56"/>
    <mergeCell ref="B62:F62"/>
    <mergeCell ref="I62:J62"/>
    <mergeCell ref="K62:L62"/>
    <mergeCell ref="B63:F63"/>
    <mergeCell ref="I63:J63"/>
    <mergeCell ref="K63:L63"/>
    <mergeCell ref="A59:L59"/>
    <mergeCell ref="B60:F60"/>
    <mergeCell ref="I60:J60"/>
    <mergeCell ref="K60:L60"/>
    <mergeCell ref="B61:F61"/>
    <mergeCell ref="I61:J61"/>
    <mergeCell ref="K61:L61"/>
    <mergeCell ref="A66:L66"/>
    <mergeCell ref="A67:L67"/>
    <mergeCell ref="A68:L68"/>
    <mergeCell ref="A69:L69"/>
    <mergeCell ref="I70:J70"/>
    <mergeCell ref="K70:L70"/>
    <mergeCell ref="B64:F64"/>
    <mergeCell ref="I64:J64"/>
    <mergeCell ref="K64:L64"/>
    <mergeCell ref="B65:F65"/>
    <mergeCell ref="I65:J65"/>
    <mergeCell ref="K65:L65"/>
    <mergeCell ref="A75:D75"/>
    <mergeCell ref="E75:F75"/>
    <mergeCell ref="G75:H75"/>
    <mergeCell ref="I75:L75"/>
    <mergeCell ref="A76:D76"/>
    <mergeCell ref="E76:F76"/>
    <mergeCell ref="G76:H76"/>
    <mergeCell ref="I76:L76"/>
    <mergeCell ref="B71:H71"/>
    <mergeCell ref="A72:L72"/>
    <mergeCell ref="A73:D73"/>
    <mergeCell ref="F73:J73"/>
    <mergeCell ref="K73:L73"/>
    <mergeCell ref="A74:B74"/>
    <mergeCell ref="C74:D74"/>
    <mergeCell ref="E74:F74"/>
    <mergeCell ref="G74:H74"/>
    <mergeCell ref="I74:L74"/>
    <mergeCell ref="A79:D79"/>
    <mergeCell ref="E79:F79"/>
    <mergeCell ref="G79:H79"/>
    <mergeCell ref="I79:L79"/>
    <mergeCell ref="A80:D80"/>
    <mergeCell ref="E80:F80"/>
    <mergeCell ref="G80:H80"/>
    <mergeCell ref="I80:L80"/>
    <mergeCell ref="A77:D77"/>
    <mergeCell ref="E77:F77"/>
    <mergeCell ref="G77:H77"/>
    <mergeCell ref="I77:L77"/>
    <mergeCell ref="A78:D78"/>
    <mergeCell ref="E78:F78"/>
    <mergeCell ref="G78:H78"/>
    <mergeCell ref="I78:L78"/>
    <mergeCell ref="A81:L81"/>
    <mergeCell ref="A82:D82"/>
    <mergeCell ref="E82:F82"/>
    <mergeCell ref="G82:H82"/>
    <mergeCell ref="I82:L82"/>
    <mergeCell ref="A83:D83"/>
    <mergeCell ref="E83:F83"/>
    <mergeCell ref="G83:H83"/>
    <mergeCell ref="I83:L83"/>
    <mergeCell ref="A88:C88"/>
    <mergeCell ref="D88:E88"/>
    <mergeCell ref="F88:H88"/>
    <mergeCell ref="I88:L88"/>
    <mergeCell ref="A89:C89"/>
    <mergeCell ref="D89:E89"/>
    <mergeCell ref="F89:H89"/>
    <mergeCell ref="I89:L89"/>
    <mergeCell ref="A84:D84"/>
    <mergeCell ref="E84:F84"/>
    <mergeCell ref="G84:H84"/>
    <mergeCell ref="I84:L84"/>
    <mergeCell ref="A86:L86"/>
    <mergeCell ref="A87:E87"/>
    <mergeCell ref="F87:L87"/>
    <mergeCell ref="A92:C92"/>
    <mergeCell ref="D92:E92"/>
    <mergeCell ref="A93:C93"/>
    <mergeCell ref="D93:E93"/>
    <mergeCell ref="A90:C90"/>
    <mergeCell ref="D90:E90"/>
    <mergeCell ref="F90:H90"/>
    <mergeCell ref="I90:L90"/>
    <mergeCell ref="A91:C91"/>
    <mergeCell ref="D91:E91"/>
    <mergeCell ref="F91:H91"/>
    <mergeCell ref="I91:L9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0</xdr:rowOff>
                  </from>
                  <to>
                    <xdr:col>2</xdr:col>
                    <xdr:colOff>371475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0</xdr:rowOff>
                  </from>
                  <to>
                    <xdr:col>6</xdr:col>
                    <xdr:colOff>342900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0</xdr:rowOff>
                  </from>
                  <to>
                    <xdr:col>2</xdr:col>
                    <xdr:colOff>371475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0</xdr:rowOff>
                  </from>
                  <to>
                    <xdr:col>4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171450</xdr:rowOff>
                  </from>
                  <to>
                    <xdr:col>8</xdr:col>
                    <xdr:colOff>409575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295275</xdr:colOff>
                    <xdr:row>6</xdr:row>
                    <xdr:rowOff>171450</xdr:rowOff>
                  </from>
                  <to>
                    <xdr:col>11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0</xdr:rowOff>
                  </from>
                  <to>
                    <xdr:col>7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171450</xdr:rowOff>
                  </from>
                  <to>
                    <xdr:col>7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9</xdr:col>
                    <xdr:colOff>161925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171450</xdr:rowOff>
                  </from>
                  <to>
                    <xdr:col>8</xdr:col>
                    <xdr:colOff>466725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171450</xdr:rowOff>
                  </from>
                  <to>
                    <xdr:col>8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171450</xdr:rowOff>
                  </from>
                  <to>
                    <xdr:col>11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161925</xdr:colOff>
                    <xdr:row>20</xdr:row>
                    <xdr:rowOff>171450</xdr:rowOff>
                  </from>
                  <to>
                    <xdr:col>11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0</xdr:rowOff>
                  </from>
                  <to>
                    <xdr:col>8</xdr:col>
                    <xdr:colOff>466725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10</xdr:col>
                    <xdr:colOff>161925</xdr:colOff>
                    <xdr:row>17</xdr:row>
                    <xdr:rowOff>0</xdr:rowOff>
                  </from>
                  <to>
                    <xdr:col>11</xdr:col>
                    <xdr:colOff>38100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104775</xdr:colOff>
                    <xdr:row>70</xdr:row>
                    <xdr:rowOff>0</xdr:rowOff>
                  </from>
                  <to>
                    <xdr:col>10</xdr:col>
                    <xdr:colOff>409575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8</xdr:col>
                    <xdr:colOff>133350</xdr:colOff>
                    <xdr:row>69</xdr:row>
                    <xdr:rowOff>314325</xdr:rowOff>
                  </from>
                  <to>
                    <xdr:col>8</xdr:col>
                    <xdr:colOff>438150</xdr:colOff>
                    <xdr:row>71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6C94-CF6B-4870-BE77-3A6729F56467}">
  <dimension ref="A1:N95"/>
  <sheetViews>
    <sheetView topLeftCell="A13" workbookViewId="0">
      <selection activeCell="N35" sqref="N35"/>
    </sheetView>
  </sheetViews>
  <sheetFormatPr defaultRowHeight="15" x14ac:dyDescent="0.25"/>
  <cols>
    <col min="1" max="1" width="6.85546875" style="4" customWidth="1"/>
    <col min="2" max="2" width="15" style="4" customWidth="1"/>
    <col min="3" max="3" width="16.42578125" style="4" customWidth="1"/>
    <col min="4" max="4" width="18.140625" style="4" customWidth="1"/>
    <col min="5" max="5" width="9.28515625" style="4" customWidth="1"/>
    <col min="6" max="6" width="8.28515625" style="4" customWidth="1"/>
    <col min="7" max="7" width="12.42578125" style="4" customWidth="1"/>
    <col min="8" max="8" width="11.28515625" style="4" customWidth="1"/>
    <col min="9" max="10" width="7.28515625" style="4" customWidth="1"/>
    <col min="11" max="11" width="6.42578125" style="4" customWidth="1"/>
    <col min="12" max="12" width="6" style="4" customWidth="1"/>
    <col min="13" max="13" width="9.140625" style="1"/>
    <col min="14" max="16384" width="9.140625" style="2"/>
  </cols>
  <sheetData>
    <row r="1" spans="1:14" ht="96" customHeight="1" x14ac:dyDescent="0.3">
      <c r="A1" s="160" t="e" vm="1">
        <v>#VALUE!</v>
      </c>
      <c r="B1" s="160"/>
      <c r="C1" s="161" t="s">
        <v>56</v>
      </c>
      <c r="D1" s="161"/>
      <c r="E1" s="161"/>
      <c r="F1" s="161"/>
      <c r="G1" s="161"/>
      <c r="H1" s="161"/>
      <c r="I1" s="161"/>
      <c r="J1" s="161"/>
      <c r="K1" s="161"/>
      <c r="L1" s="161"/>
      <c r="N1" s="1"/>
    </row>
    <row r="2" spans="1:14" x14ac:dyDescent="0.25">
      <c r="A2" s="162" t="s">
        <v>83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4"/>
      <c r="N2" s="1"/>
    </row>
    <row r="3" spans="1:14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7"/>
      <c r="N3" s="1"/>
    </row>
    <row r="4" spans="1:14" x14ac:dyDescent="0.25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N4" s="1"/>
    </row>
    <row r="5" spans="1:14" x14ac:dyDescent="0.25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N5" s="1"/>
    </row>
    <row r="6" spans="1:14" x14ac:dyDescent="0.25">
      <c r="A6" s="143" t="s">
        <v>1</v>
      </c>
      <c r="B6" s="143"/>
      <c r="C6" s="153"/>
      <c r="D6" s="153"/>
      <c r="E6" s="153"/>
      <c r="F6" s="153"/>
      <c r="G6" s="153"/>
      <c r="H6" s="153"/>
      <c r="I6" s="153"/>
      <c r="J6" s="153"/>
      <c r="K6" s="153"/>
      <c r="L6" s="153"/>
      <c r="N6" s="1"/>
    </row>
    <row r="7" spans="1:14" x14ac:dyDescent="0.25">
      <c r="A7" s="143" t="s">
        <v>2</v>
      </c>
      <c r="B7" s="143"/>
      <c r="C7" s="143" t="s">
        <v>3</v>
      </c>
      <c r="D7" s="143"/>
      <c r="E7" s="154"/>
      <c r="F7" s="155"/>
      <c r="G7" s="131"/>
      <c r="H7" s="143" t="s">
        <v>4</v>
      </c>
      <c r="I7" s="143"/>
      <c r="J7" s="154"/>
      <c r="K7" s="155"/>
      <c r="L7" s="131"/>
      <c r="N7" s="1"/>
    </row>
    <row r="8" spans="1:14" x14ac:dyDescent="0.25">
      <c r="A8" s="143" t="s">
        <v>5</v>
      </c>
      <c r="B8" s="143"/>
      <c r="C8" s="156"/>
      <c r="D8" s="157"/>
      <c r="E8" s="98" t="s">
        <v>6</v>
      </c>
      <c r="F8" s="99"/>
      <c r="G8" s="99"/>
      <c r="H8" s="100"/>
      <c r="I8" s="144" t="s">
        <v>7</v>
      </c>
      <c r="J8" s="145"/>
      <c r="K8" s="158" t="s">
        <v>8</v>
      </c>
      <c r="L8" s="159"/>
      <c r="N8" s="1"/>
    </row>
    <row r="9" spans="1:14" x14ac:dyDescent="0.25">
      <c r="A9" s="143" t="s">
        <v>9</v>
      </c>
      <c r="B9" s="127"/>
      <c r="C9" s="144" t="s">
        <v>10</v>
      </c>
      <c r="D9" s="145"/>
      <c r="E9" s="145"/>
      <c r="F9" s="145"/>
      <c r="G9" s="144" t="s">
        <v>11</v>
      </c>
      <c r="H9" s="145"/>
      <c r="I9" s="145"/>
      <c r="J9" s="145"/>
      <c r="K9" s="145"/>
      <c r="L9" s="146"/>
      <c r="N9" s="1"/>
    </row>
    <row r="10" spans="1:14" x14ac:dyDescent="0.25">
      <c r="A10" s="143" t="s">
        <v>100</v>
      </c>
      <c r="B10" s="143"/>
      <c r="C10" s="147"/>
      <c r="D10" s="148"/>
      <c r="E10" s="148"/>
      <c r="F10" s="148"/>
      <c r="G10" s="148"/>
      <c r="H10" s="148"/>
      <c r="I10" s="148"/>
      <c r="J10" s="148"/>
      <c r="K10" s="148"/>
      <c r="L10" s="149"/>
      <c r="N10" s="1"/>
    </row>
    <row r="11" spans="1:14" ht="15" customHeight="1" x14ac:dyDescent="0.25">
      <c r="A11" s="150" t="s">
        <v>12</v>
      </c>
      <c r="B11" s="151"/>
      <c r="C11" s="22"/>
      <c r="D11" s="32" t="s">
        <v>13</v>
      </c>
      <c r="E11" s="23"/>
      <c r="F11" s="104" t="s">
        <v>14</v>
      </c>
      <c r="G11" s="152"/>
      <c r="H11" s="24"/>
      <c r="I11" s="104" t="s">
        <v>66</v>
      </c>
      <c r="J11" s="105"/>
      <c r="K11" s="153"/>
      <c r="L11" s="153"/>
      <c r="N11" s="1"/>
    </row>
    <row r="12" spans="1:14" ht="15" customHeight="1" x14ac:dyDescent="0.25">
      <c r="A12" s="137" t="s">
        <v>57</v>
      </c>
      <c r="B12" s="139"/>
      <c r="C12" s="33" t="s">
        <v>58</v>
      </c>
      <c r="D12" s="34"/>
      <c r="E12" s="34"/>
      <c r="F12" s="35" t="s">
        <v>59</v>
      </c>
      <c r="G12" s="34"/>
      <c r="H12" s="34"/>
      <c r="I12" s="36" t="s">
        <v>60</v>
      </c>
      <c r="J12" s="20"/>
      <c r="K12" s="20"/>
      <c r="L12" s="21"/>
      <c r="N12" s="1"/>
    </row>
    <row r="13" spans="1:14" x14ac:dyDescent="0.25">
      <c r="A13" s="127" t="s">
        <v>61</v>
      </c>
      <c r="B13" s="128"/>
      <c r="C13" s="140"/>
      <c r="D13" s="140"/>
      <c r="E13" s="3"/>
      <c r="F13" s="6" t="s">
        <v>63</v>
      </c>
      <c r="G13" s="39"/>
      <c r="H13" s="34"/>
      <c r="I13" s="37" t="s">
        <v>64</v>
      </c>
      <c r="J13" s="34"/>
      <c r="K13" s="37" t="s">
        <v>65</v>
      </c>
      <c r="L13" s="38"/>
      <c r="N13" s="1"/>
    </row>
    <row r="14" spans="1:14" x14ac:dyDescent="0.25">
      <c r="A14" s="42" t="s">
        <v>101</v>
      </c>
      <c r="B14" s="40"/>
      <c r="C14" s="41"/>
      <c r="D14" s="41"/>
      <c r="E14" s="27"/>
      <c r="F14" s="27"/>
      <c r="G14" s="27"/>
      <c r="H14" s="27"/>
      <c r="I14" s="27"/>
      <c r="J14" s="27"/>
      <c r="K14" s="27"/>
      <c r="L14" s="28"/>
      <c r="N14" s="1"/>
    </row>
    <row r="15" spans="1:14" x14ac:dyDescent="0.25">
      <c r="A15" s="32">
        <v>1</v>
      </c>
      <c r="B15" s="43" t="s">
        <v>15</v>
      </c>
      <c r="C15" s="124"/>
      <c r="D15" s="125"/>
      <c r="E15" s="125"/>
      <c r="F15" s="125"/>
      <c r="G15" s="126"/>
      <c r="H15" s="127" t="s">
        <v>62</v>
      </c>
      <c r="I15" s="128"/>
      <c r="J15" s="129"/>
      <c r="K15" s="141"/>
      <c r="L15" s="142"/>
      <c r="N15" s="1"/>
    </row>
    <row r="16" spans="1:14" x14ac:dyDescent="0.25">
      <c r="A16" s="32">
        <v>2</v>
      </c>
      <c r="B16" s="43" t="s">
        <v>15</v>
      </c>
      <c r="C16" s="124"/>
      <c r="D16" s="125"/>
      <c r="E16" s="125"/>
      <c r="F16" s="125"/>
      <c r="G16" s="126"/>
      <c r="H16" s="127" t="s">
        <v>62</v>
      </c>
      <c r="I16" s="128"/>
      <c r="J16" s="129"/>
      <c r="K16" s="130"/>
      <c r="L16" s="131"/>
      <c r="N16" s="1"/>
    </row>
    <row r="17" spans="1:14" x14ac:dyDescent="0.25">
      <c r="A17" s="32">
        <v>3</v>
      </c>
      <c r="B17" s="43" t="s">
        <v>15</v>
      </c>
      <c r="C17" s="124"/>
      <c r="D17" s="125"/>
      <c r="E17" s="125"/>
      <c r="F17" s="125"/>
      <c r="G17" s="126"/>
      <c r="H17" s="127" t="s">
        <v>62</v>
      </c>
      <c r="I17" s="128"/>
      <c r="J17" s="129"/>
      <c r="K17" s="130"/>
      <c r="L17" s="131"/>
      <c r="N17" s="1"/>
    </row>
    <row r="18" spans="1:14" ht="15" customHeight="1" x14ac:dyDescent="0.25">
      <c r="A18" s="132" t="s">
        <v>67</v>
      </c>
      <c r="B18" s="86"/>
      <c r="C18" s="86"/>
      <c r="D18" s="86"/>
      <c r="E18" s="86"/>
      <c r="F18" s="86"/>
      <c r="G18" s="86"/>
      <c r="H18" s="133"/>
      <c r="I18" s="44"/>
      <c r="J18" s="45" t="s">
        <v>7</v>
      </c>
      <c r="K18" s="34"/>
      <c r="L18" s="30" t="s">
        <v>55</v>
      </c>
      <c r="N18" s="1"/>
    </row>
    <row r="19" spans="1:14" x14ac:dyDescent="0.25">
      <c r="A19" s="134" t="s">
        <v>68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6"/>
      <c r="N19" s="1"/>
    </row>
    <row r="20" spans="1:14" x14ac:dyDescent="0.25">
      <c r="A20" s="137" t="s">
        <v>69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"/>
    </row>
    <row r="21" spans="1:14" x14ac:dyDescent="0.25">
      <c r="A21" s="46"/>
      <c r="B21" s="86" t="s">
        <v>70</v>
      </c>
      <c r="C21" s="86"/>
      <c r="D21" s="86"/>
      <c r="E21" s="86"/>
      <c r="F21" s="86"/>
      <c r="G21" s="86"/>
      <c r="H21" s="86"/>
      <c r="I21" s="44"/>
      <c r="J21" s="45" t="s">
        <v>7</v>
      </c>
      <c r="K21" s="34"/>
      <c r="L21" s="30" t="s">
        <v>55</v>
      </c>
      <c r="N21" s="1"/>
    </row>
    <row r="22" spans="1:14" x14ac:dyDescent="0.25">
      <c r="A22" s="26"/>
      <c r="B22" s="52" t="s">
        <v>102</v>
      </c>
      <c r="C22" s="52"/>
      <c r="D22" s="52"/>
      <c r="E22" s="52"/>
      <c r="F22" s="52"/>
      <c r="G22" s="52"/>
      <c r="H22" s="52"/>
      <c r="I22" s="44"/>
      <c r="J22" s="45" t="s">
        <v>7</v>
      </c>
      <c r="K22" s="34"/>
      <c r="L22" s="30" t="s">
        <v>55</v>
      </c>
      <c r="N22" s="1"/>
    </row>
    <row r="23" spans="1:14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N23" s="1"/>
    </row>
    <row r="24" spans="1:14" x14ac:dyDescent="0.25">
      <c r="N24" s="1"/>
    </row>
    <row r="25" spans="1:14" x14ac:dyDescent="0.25">
      <c r="A25" s="102" t="s">
        <v>16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N25" s="1"/>
    </row>
    <row r="26" spans="1:14" x14ac:dyDescent="0.25">
      <c r="A26" s="123" t="s">
        <v>17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N26" s="1"/>
    </row>
    <row r="27" spans="1:14" x14ac:dyDescent="0.25">
      <c r="A27" s="97"/>
      <c r="B27" s="98"/>
      <c r="C27" s="100"/>
      <c r="D27" s="97"/>
      <c r="E27" s="97" t="s">
        <v>18</v>
      </c>
      <c r="F27" s="97"/>
      <c r="G27" s="97" t="s">
        <v>19</v>
      </c>
      <c r="H27" s="97"/>
      <c r="I27" s="98" t="s">
        <v>20</v>
      </c>
      <c r="J27" s="99"/>
      <c r="K27" s="99"/>
      <c r="L27" s="100"/>
      <c r="N27" s="1"/>
    </row>
    <row r="28" spans="1:14" x14ac:dyDescent="0.25">
      <c r="A28" s="98" t="s">
        <v>21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00"/>
      <c r="N28" s="1"/>
    </row>
    <row r="29" spans="1:14" x14ac:dyDescent="0.25">
      <c r="A29" s="51" t="s">
        <v>71</v>
      </c>
      <c r="B29" s="52"/>
      <c r="C29" s="52"/>
      <c r="D29" s="53"/>
      <c r="E29" s="83"/>
      <c r="F29" s="83"/>
      <c r="G29" s="83"/>
      <c r="H29" s="83"/>
      <c r="I29" s="56">
        <f>E29+G29</f>
        <v>0</v>
      </c>
      <c r="J29" s="60"/>
      <c r="K29" s="60"/>
      <c r="L29" s="57"/>
      <c r="M29" s="5" t="str">
        <f>IF(ROUND(G29-E29*13%,2)&gt;0.5,"Please correct your entry: the HST amount exceeds the maximum allowable based on the [Amount] column.",IF(ROUND(G29-E29*13%,2)&lt;-0.5,"Plese review your entry: HST is below 13% of [Amount]. This can happen if only 5% GST was paid on some items or if some items are tax-exempt.",""))</f>
        <v/>
      </c>
      <c r="N29" s="1"/>
    </row>
    <row r="30" spans="1:14" x14ac:dyDescent="0.25">
      <c r="A30" s="6" t="s">
        <v>22</v>
      </c>
      <c r="B30" s="7"/>
      <c r="C30" s="108"/>
      <c r="D30" s="110"/>
      <c r="E30" s="56"/>
      <c r="F30" s="57"/>
      <c r="G30" s="56"/>
      <c r="H30" s="57"/>
      <c r="I30" s="56">
        <f>E30+G30</f>
        <v>0</v>
      </c>
      <c r="J30" s="60"/>
      <c r="K30" s="60"/>
      <c r="L30" s="57"/>
      <c r="M30" s="5" t="str">
        <f>IF(ROUND(G30-E30*13%,2)&gt;0.5,"Please correct your entry: the HST amount exceeds the maximum allowable based on the [Amount] column.",IF(ROUND(G30-E30*13%,2)&lt;-0.5,"Plese review your entry: HST is below 13% of [Amount]. This can happen if only 5% GST was paid on some items or if some items are tax-exempt.",""))</f>
        <v/>
      </c>
      <c r="N30" s="1"/>
    </row>
    <row r="31" spans="1:14" x14ac:dyDescent="0.25">
      <c r="A31" s="119" t="s">
        <v>23</v>
      </c>
      <c r="B31" s="70"/>
      <c r="C31" s="70"/>
      <c r="D31" s="71"/>
      <c r="E31" s="72">
        <f>SUM(E29:F30)</f>
        <v>0</v>
      </c>
      <c r="F31" s="72"/>
      <c r="G31" s="73">
        <f>SUM(G29:H30)</f>
        <v>0</v>
      </c>
      <c r="H31" s="75"/>
      <c r="I31" s="73">
        <f>SUM(I29:L30)</f>
        <v>0</v>
      </c>
      <c r="J31" s="74"/>
      <c r="K31" s="74"/>
      <c r="L31" s="75"/>
      <c r="M31" s="5"/>
      <c r="N31" s="1"/>
    </row>
    <row r="32" spans="1:14" x14ac:dyDescent="0.25">
      <c r="A32" s="98" t="s">
        <v>25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100"/>
      <c r="N32" s="1"/>
    </row>
    <row r="33" spans="1:14" x14ac:dyDescent="0.25">
      <c r="A33" s="51" t="s">
        <v>84</v>
      </c>
      <c r="B33" s="52"/>
      <c r="C33" s="52"/>
      <c r="D33" s="53"/>
      <c r="E33" s="56"/>
      <c r="F33" s="57"/>
      <c r="G33" s="83"/>
      <c r="H33" s="83"/>
      <c r="I33" s="56">
        <f>E33+G33</f>
        <v>0</v>
      </c>
      <c r="J33" s="60"/>
      <c r="K33" s="60"/>
      <c r="L33" s="57"/>
      <c r="M33" s="5" t="str">
        <f t="shared" ref="M33" si="0">IF(ROUND(G33-E33*13%,2)&gt;0.5,"Please correct your entry: the HST amount exceeds the maximum allowable based on the [Amount] column.",IF(ROUND(G33-E33*13%,2)&lt;-0.5,"Plese review your entry: HST is below 13% of [Amount]. This can happen if only 5% GST was paid on some items or if some items are tax-exempt.",""))</f>
        <v/>
      </c>
      <c r="N33" s="1"/>
    </row>
    <row r="34" spans="1:14" x14ac:dyDescent="0.25">
      <c r="A34" s="51" t="s">
        <v>26</v>
      </c>
      <c r="B34" s="52"/>
      <c r="C34" s="52"/>
      <c r="D34" s="53"/>
      <c r="E34" s="56"/>
      <c r="F34" s="57"/>
      <c r="G34" s="85" t="s">
        <v>24</v>
      </c>
      <c r="H34" s="85"/>
      <c r="I34" s="56">
        <f>E34</f>
        <v>0</v>
      </c>
      <c r="J34" s="60"/>
      <c r="K34" s="60"/>
      <c r="L34" s="57"/>
      <c r="M34" s="5"/>
      <c r="N34" s="1"/>
    </row>
    <row r="35" spans="1:14" x14ac:dyDescent="0.25">
      <c r="A35" s="51" t="s">
        <v>27</v>
      </c>
      <c r="B35" s="52"/>
      <c r="C35" s="52"/>
      <c r="D35" s="53"/>
      <c r="E35" s="56"/>
      <c r="F35" s="57"/>
      <c r="G35" s="85" t="s">
        <v>24</v>
      </c>
      <c r="H35" s="85"/>
      <c r="I35" s="56">
        <f t="shared" ref="I35" si="1">E35</f>
        <v>0</v>
      </c>
      <c r="J35" s="60"/>
      <c r="K35" s="60"/>
      <c r="L35" s="57"/>
      <c r="M35" s="5"/>
      <c r="N35" s="1"/>
    </row>
    <row r="36" spans="1:14" x14ac:dyDescent="0.25">
      <c r="A36" s="51" t="s">
        <v>28</v>
      </c>
      <c r="B36" s="52"/>
      <c r="C36" s="52"/>
      <c r="D36" s="53"/>
      <c r="E36" s="56"/>
      <c r="F36" s="57"/>
      <c r="G36" s="83"/>
      <c r="H36" s="83"/>
      <c r="I36" s="56">
        <f t="shared" ref="I36:I39" si="2">E36+G36</f>
        <v>0</v>
      </c>
      <c r="J36" s="60"/>
      <c r="K36" s="60"/>
      <c r="L36" s="57"/>
      <c r="M36" s="5" t="str">
        <f t="shared" ref="M36:M39" si="3">IF(ROUND(G36-E36*13%,2)&gt;0.5,"Please correct your entry: the HST amount exceeds the maximum allowable based on the [Amount] column.",IF(ROUND(G36-E36*13%,2)&lt;-0.5,"Plese review your entry: HST is below 13% of [Amount]. This can happen if only 5% GST was paid on some items or if some items are tax-exempt.",""))</f>
        <v/>
      </c>
      <c r="N36" s="1"/>
    </row>
    <row r="37" spans="1:14" x14ac:dyDescent="0.25">
      <c r="A37" s="51" t="s">
        <v>29</v>
      </c>
      <c r="B37" s="52"/>
      <c r="C37" s="52"/>
      <c r="D37" s="53"/>
      <c r="E37" s="56"/>
      <c r="F37" s="57"/>
      <c r="G37" s="83"/>
      <c r="H37" s="83"/>
      <c r="I37" s="56">
        <f t="shared" si="2"/>
        <v>0</v>
      </c>
      <c r="J37" s="60"/>
      <c r="K37" s="60"/>
      <c r="L37" s="57"/>
      <c r="M37" s="5" t="str">
        <f t="shared" si="3"/>
        <v/>
      </c>
      <c r="N37" s="1"/>
    </row>
    <row r="38" spans="1:14" x14ac:dyDescent="0.25">
      <c r="A38" s="51" t="s">
        <v>30</v>
      </c>
      <c r="B38" s="52"/>
      <c r="C38" s="52"/>
      <c r="D38" s="53"/>
      <c r="E38" s="56"/>
      <c r="F38" s="57"/>
      <c r="G38" s="83"/>
      <c r="H38" s="83"/>
      <c r="I38" s="56">
        <f t="shared" si="2"/>
        <v>0</v>
      </c>
      <c r="J38" s="60"/>
      <c r="K38" s="60"/>
      <c r="L38" s="57"/>
      <c r="M38" s="5" t="str">
        <f t="shared" si="3"/>
        <v/>
      </c>
      <c r="N38" s="1"/>
    </row>
    <row r="39" spans="1:14" x14ac:dyDescent="0.25">
      <c r="A39" s="51" t="s">
        <v>85</v>
      </c>
      <c r="B39" s="52"/>
      <c r="C39" s="52"/>
      <c r="D39" s="53"/>
      <c r="E39" s="56"/>
      <c r="F39" s="57"/>
      <c r="G39" s="83"/>
      <c r="H39" s="83"/>
      <c r="I39" s="56">
        <f t="shared" si="2"/>
        <v>0</v>
      </c>
      <c r="J39" s="60"/>
      <c r="K39" s="60"/>
      <c r="L39" s="57"/>
      <c r="M39" s="5" t="str">
        <f t="shared" si="3"/>
        <v/>
      </c>
      <c r="N39" s="1"/>
    </row>
    <row r="40" spans="1:14" x14ac:dyDescent="0.25">
      <c r="A40" s="51" t="s">
        <v>72</v>
      </c>
      <c r="B40" s="52"/>
      <c r="C40" s="52"/>
      <c r="D40" s="53"/>
      <c r="E40" s="56"/>
      <c r="F40" s="57"/>
      <c r="G40" s="85" t="s">
        <v>24</v>
      </c>
      <c r="H40" s="85"/>
      <c r="I40" s="56">
        <f t="shared" ref="I40" si="4">E40</f>
        <v>0</v>
      </c>
      <c r="J40" s="60"/>
      <c r="K40" s="60"/>
      <c r="L40" s="57"/>
      <c r="M40" s="5"/>
      <c r="N40" s="1"/>
    </row>
    <row r="41" spans="1:14" x14ac:dyDescent="0.25">
      <c r="A41" s="51" t="s">
        <v>54</v>
      </c>
      <c r="B41" s="52"/>
      <c r="C41" s="52"/>
      <c r="D41" s="53"/>
      <c r="E41" s="56"/>
      <c r="F41" s="57"/>
      <c r="G41" s="83"/>
      <c r="H41" s="83"/>
      <c r="I41" s="56">
        <f t="shared" ref="I41:I45" si="5">E41+G41</f>
        <v>0</v>
      </c>
      <c r="J41" s="60"/>
      <c r="K41" s="60"/>
      <c r="L41" s="57"/>
      <c r="M41" s="5" t="str">
        <f t="shared" ref="M41:M45" si="6">IF(ROUND(G41-E41*13%,2)&gt;0.5,"Please correct your entry: the HST amount exceeds the maximum allowable based on the [Amount] column.",IF(ROUND(G41-E41*13%,2)&lt;-0.5,"Plese review your entry: HST is below 13% of [Amount]. This can happen if only 5% GST was paid on some items or if some items are tax-exempt.",""))</f>
        <v/>
      </c>
      <c r="N41" s="1"/>
    </row>
    <row r="42" spans="1:14" x14ac:dyDescent="0.25">
      <c r="A42" s="51" t="s">
        <v>76</v>
      </c>
      <c r="B42" s="52"/>
      <c r="C42" s="52"/>
      <c r="D42" s="53"/>
      <c r="E42" s="56"/>
      <c r="F42" s="57"/>
      <c r="G42" s="83"/>
      <c r="H42" s="83"/>
      <c r="I42" s="56">
        <f t="shared" si="5"/>
        <v>0</v>
      </c>
      <c r="J42" s="60"/>
      <c r="K42" s="60"/>
      <c r="L42" s="57"/>
      <c r="M42" s="5" t="str">
        <f t="shared" si="6"/>
        <v/>
      </c>
      <c r="N42" s="1"/>
    </row>
    <row r="43" spans="1:14" x14ac:dyDescent="0.25">
      <c r="A43" s="51" t="s">
        <v>75</v>
      </c>
      <c r="B43" s="52"/>
      <c r="C43" s="52"/>
      <c r="D43" s="53"/>
      <c r="E43" s="56"/>
      <c r="F43" s="57"/>
      <c r="G43" s="83"/>
      <c r="H43" s="83"/>
      <c r="I43" s="56">
        <f t="shared" si="5"/>
        <v>0</v>
      </c>
      <c r="J43" s="60"/>
      <c r="K43" s="60"/>
      <c r="L43" s="57"/>
      <c r="M43" s="5" t="str">
        <f t="shared" si="6"/>
        <v/>
      </c>
      <c r="N43" s="1"/>
    </row>
    <row r="44" spans="1:14" x14ac:dyDescent="0.25">
      <c r="A44" s="51" t="s">
        <v>86</v>
      </c>
      <c r="B44" s="52"/>
      <c r="C44" s="52"/>
      <c r="D44" s="53"/>
      <c r="E44" s="56"/>
      <c r="F44" s="57"/>
      <c r="G44" s="85" t="s">
        <v>24</v>
      </c>
      <c r="H44" s="85"/>
      <c r="I44" s="56">
        <f>E44</f>
        <v>0</v>
      </c>
      <c r="J44" s="60"/>
      <c r="K44" s="60"/>
      <c r="L44" s="57"/>
      <c r="M44" s="5"/>
      <c r="N44" s="1"/>
    </row>
    <row r="45" spans="1:14" x14ac:dyDescent="0.25">
      <c r="A45" s="51" t="s">
        <v>77</v>
      </c>
      <c r="B45" s="52"/>
      <c r="C45" s="52"/>
      <c r="D45" s="53"/>
      <c r="E45" s="56"/>
      <c r="F45" s="57"/>
      <c r="G45" s="83"/>
      <c r="H45" s="83"/>
      <c r="I45" s="56">
        <f t="shared" si="5"/>
        <v>0</v>
      </c>
      <c r="J45" s="60"/>
      <c r="K45" s="60"/>
      <c r="L45" s="57"/>
      <c r="M45" s="5" t="str">
        <f t="shared" si="6"/>
        <v/>
      </c>
      <c r="N45" s="1"/>
    </row>
    <row r="46" spans="1:14" x14ac:dyDescent="0.25">
      <c r="A46" s="120" t="s">
        <v>73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10"/>
      <c r="N46" s="10"/>
    </row>
    <row r="47" spans="1:14" x14ac:dyDescent="0.25">
      <c r="A47" s="25" t="s">
        <v>74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10"/>
      <c r="N47" s="10"/>
    </row>
    <row r="48" spans="1:14" x14ac:dyDescent="0.25">
      <c r="A48" s="51" t="s">
        <v>31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N48" s="1"/>
    </row>
    <row r="49" spans="1:14" x14ac:dyDescent="0.25">
      <c r="A49" s="118"/>
      <c r="B49" s="118"/>
      <c r="C49" s="118"/>
      <c r="D49" s="118"/>
      <c r="E49" s="56"/>
      <c r="F49" s="57"/>
      <c r="G49" s="83"/>
      <c r="H49" s="83"/>
      <c r="I49" s="56">
        <f t="shared" ref="I49:I53" si="7">E49+G49</f>
        <v>0</v>
      </c>
      <c r="J49" s="60"/>
      <c r="K49" s="60"/>
      <c r="L49" s="57"/>
      <c r="M49" s="5" t="str">
        <f t="shared" ref="M49:M53" si="8">IF(ROUND(G49-E49*13%,2)&gt;0.5,"Please correct your entry: the HST amount exceeds the maximum allowable based on the [Amount] column.",IF(ROUND(G49-E49*13%,2)&lt;-0.5,"Plese review your entry: HST is below 13% of [Amount]. This can happen if only 5% GST was paid on some items or if some items are tax-exempt.",""))</f>
        <v/>
      </c>
      <c r="N49" s="1"/>
    </row>
    <row r="50" spans="1:14" x14ac:dyDescent="0.25">
      <c r="A50" s="118"/>
      <c r="B50" s="118"/>
      <c r="C50" s="118"/>
      <c r="D50" s="118"/>
      <c r="E50" s="56"/>
      <c r="F50" s="57"/>
      <c r="G50" s="83"/>
      <c r="H50" s="83"/>
      <c r="I50" s="56">
        <f t="shared" si="7"/>
        <v>0</v>
      </c>
      <c r="J50" s="60"/>
      <c r="K50" s="60"/>
      <c r="L50" s="57"/>
      <c r="M50" s="5" t="str">
        <f t="shared" si="8"/>
        <v/>
      </c>
      <c r="N50" s="1"/>
    </row>
    <row r="51" spans="1:14" x14ac:dyDescent="0.25">
      <c r="A51" s="118"/>
      <c r="B51" s="118"/>
      <c r="C51" s="118"/>
      <c r="D51" s="118"/>
      <c r="E51" s="56"/>
      <c r="F51" s="57"/>
      <c r="G51" s="83"/>
      <c r="H51" s="83"/>
      <c r="I51" s="56">
        <f t="shared" si="7"/>
        <v>0</v>
      </c>
      <c r="J51" s="60"/>
      <c r="K51" s="60"/>
      <c r="L51" s="57"/>
      <c r="M51" s="5" t="str">
        <f t="shared" si="8"/>
        <v/>
      </c>
      <c r="N51" s="1"/>
    </row>
    <row r="52" spans="1:14" x14ac:dyDescent="0.25">
      <c r="A52" s="118"/>
      <c r="B52" s="118"/>
      <c r="C52" s="118"/>
      <c r="D52" s="118"/>
      <c r="E52" s="56"/>
      <c r="F52" s="57"/>
      <c r="G52" s="83"/>
      <c r="H52" s="83"/>
      <c r="I52" s="56">
        <f t="shared" si="7"/>
        <v>0</v>
      </c>
      <c r="J52" s="60"/>
      <c r="K52" s="60"/>
      <c r="L52" s="57"/>
      <c r="M52" s="5" t="str">
        <f t="shared" si="8"/>
        <v/>
      </c>
      <c r="N52" s="1"/>
    </row>
    <row r="53" spans="1:14" x14ac:dyDescent="0.25">
      <c r="A53" s="118"/>
      <c r="B53" s="118"/>
      <c r="C53" s="118"/>
      <c r="D53" s="118"/>
      <c r="E53" s="56"/>
      <c r="F53" s="57"/>
      <c r="G53" s="83"/>
      <c r="H53" s="83"/>
      <c r="I53" s="56">
        <f t="shared" si="7"/>
        <v>0</v>
      </c>
      <c r="J53" s="60"/>
      <c r="K53" s="60"/>
      <c r="L53" s="57"/>
      <c r="M53" s="5" t="str">
        <f t="shared" si="8"/>
        <v/>
      </c>
      <c r="N53" s="1"/>
    </row>
    <row r="54" spans="1:14" x14ac:dyDescent="0.25">
      <c r="A54" s="119" t="s">
        <v>32</v>
      </c>
      <c r="B54" s="70"/>
      <c r="C54" s="70"/>
      <c r="D54" s="71"/>
      <c r="E54" s="72">
        <f>SUM(E33:F45,E49:F53)</f>
        <v>0</v>
      </c>
      <c r="F54" s="72"/>
      <c r="G54" s="72">
        <f>SUM(G33:H45,G49:H53)</f>
        <v>0</v>
      </c>
      <c r="H54" s="72"/>
      <c r="I54" s="73">
        <f>SUM(I33:L45,I49:L53)</f>
        <v>0</v>
      </c>
      <c r="J54" s="74"/>
      <c r="K54" s="74"/>
      <c r="L54" s="75"/>
      <c r="N54" s="1"/>
    </row>
    <row r="55" spans="1:14" x14ac:dyDescent="0.25">
      <c r="A55" s="51" t="s">
        <v>78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3"/>
      <c r="N55" s="1"/>
    </row>
    <row r="56" spans="1:14" x14ac:dyDescent="0.25">
      <c r="A56" s="118"/>
      <c r="B56" s="118"/>
      <c r="C56" s="118"/>
      <c r="D56" s="118"/>
      <c r="E56" s="56"/>
      <c r="F56" s="57"/>
      <c r="G56" s="83"/>
      <c r="H56" s="83"/>
      <c r="I56" s="56">
        <f t="shared" ref="I56:I57" si="9">E56+G56</f>
        <v>0</v>
      </c>
      <c r="J56" s="60"/>
      <c r="K56" s="60"/>
      <c r="L56" s="57"/>
      <c r="M56" s="5" t="str">
        <f t="shared" ref="M56:M57" si="10">IF(ROUND(G56-E56*13%,2)&gt;0.5,"Please correct your entry: the HST amount exceeds the maximum allowable based on the [Amount] column.",IF(ROUND(G56-E56*13%,2)&lt;-0.5,"Plese review your entry: HST is below 13% of [Amount]. This can happen if only 5% GST was paid on some items or if some items are tax-exempt.",""))</f>
        <v/>
      </c>
      <c r="N56" s="1"/>
    </row>
    <row r="57" spans="1:14" x14ac:dyDescent="0.25">
      <c r="A57" s="118"/>
      <c r="B57" s="118"/>
      <c r="C57" s="118"/>
      <c r="D57" s="118"/>
      <c r="E57" s="56"/>
      <c r="F57" s="57"/>
      <c r="G57" s="83"/>
      <c r="H57" s="83"/>
      <c r="I57" s="56">
        <f t="shared" si="9"/>
        <v>0</v>
      </c>
      <c r="J57" s="60"/>
      <c r="K57" s="60"/>
      <c r="L57" s="57"/>
      <c r="M57" s="5" t="str">
        <f t="shared" si="10"/>
        <v/>
      </c>
      <c r="N57" s="1"/>
    </row>
    <row r="58" spans="1:14" x14ac:dyDescent="0.25">
      <c r="A58" s="118"/>
      <c r="B58" s="118"/>
      <c r="C58" s="118"/>
      <c r="D58" s="118"/>
      <c r="E58" s="56"/>
      <c r="F58" s="57"/>
      <c r="G58" s="83"/>
      <c r="H58" s="83"/>
      <c r="I58" s="56">
        <f>E58+G58</f>
        <v>0</v>
      </c>
      <c r="J58" s="60"/>
      <c r="K58" s="60"/>
      <c r="L58" s="57"/>
      <c r="M58" s="5" t="str">
        <f>IF(ROUND(G58-E58*13%,2)&gt;0.5,"Please correct your entry: the HST amount exceeds the maximum allowable based on the [Amount] column.",IF(ROUND(G58-E58*13%,2)&lt;-0.5,"Plese review your entry: HST is below 13% of [Amount]. This can happen if only 5% GST was paid on some items or if some items are tax-exempt.",""))</f>
        <v/>
      </c>
      <c r="N58" s="1"/>
    </row>
    <row r="59" spans="1:14" ht="15.75" thickBot="1" x14ac:dyDescent="0.3">
      <c r="A59" s="76" t="s">
        <v>33</v>
      </c>
      <c r="B59" s="76"/>
      <c r="C59" s="76"/>
      <c r="D59" s="76"/>
      <c r="E59" s="76"/>
      <c r="F59" s="76"/>
      <c r="G59" s="102"/>
      <c r="H59" s="102"/>
      <c r="I59" s="102"/>
      <c r="J59" s="102"/>
      <c r="K59" s="76"/>
      <c r="L59" s="76"/>
      <c r="N59" s="1"/>
    </row>
    <row r="60" spans="1:14" ht="15.75" thickBot="1" x14ac:dyDescent="0.3">
      <c r="A60" s="29" t="s">
        <v>34</v>
      </c>
      <c r="B60" s="98" t="s">
        <v>35</v>
      </c>
      <c r="C60" s="99"/>
      <c r="D60" s="99"/>
      <c r="E60" s="99"/>
      <c r="F60" s="99"/>
      <c r="G60" s="11" t="s">
        <v>36</v>
      </c>
      <c r="H60" s="12" t="s">
        <v>37</v>
      </c>
      <c r="I60" s="114" t="s">
        <v>38</v>
      </c>
      <c r="J60" s="115"/>
      <c r="K60" s="100" t="s">
        <v>39</v>
      </c>
      <c r="L60" s="97"/>
      <c r="N60" s="1"/>
    </row>
    <row r="61" spans="1:14" x14ac:dyDescent="0.25">
      <c r="A61" s="13"/>
      <c r="B61" s="108"/>
      <c r="C61" s="109"/>
      <c r="D61" s="109"/>
      <c r="E61" s="109"/>
      <c r="F61" s="110"/>
      <c r="G61" s="14"/>
      <c r="H61" s="14"/>
      <c r="I61" s="116"/>
      <c r="J61" s="117"/>
      <c r="K61" s="56">
        <f>SUM(G61:J61)</f>
        <v>0</v>
      </c>
      <c r="L61" s="57"/>
      <c r="M61" s="5" t="str">
        <f>IF(ROUND(I61-(G61+H61)*13%,2)&gt;0.5,"Please correct your entry: the HST amount exceeds the maximum allowable based on the [Amount] column.",IF(ROUND(I61-(G61+H61)*13%,2)&lt;-0.5,"Plese review your entry: HST is below 13% of [Amount]. This can happen if only 5% GST was paid on some items or if some items are tax-exempt.",""))</f>
        <v/>
      </c>
      <c r="N61" s="1"/>
    </row>
    <row r="62" spans="1:14" x14ac:dyDescent="0.25">
      <c r="A62" s="13"/>
      <c r="B62" s="108"/>
      <c r="C62" s="109"/>
      <c r="D62" s="109"/>
      <c r="E62" s="109"/>
      <c r="F62" s="110"/>
      <c r="G62" s="15"/>
      <c r="H62" s="15"/>
      <c r="I62" s="111"/>
      <c r="J62" s="112"/>
      <c r="K62" s="56">
        <v>0</v>
      </c>
      <c r="L62" s="57"/>
      <c r="M62" s="5" t="str">
        <f t="shared" ref="M62:M65" si="11">IF(ROUND(I62-(G62+H62)*13%,2)&gt;0.5,"Please correct your entry: the HST amount exceeds the maximum allowable based on the [Amount] column.",IF(ROUND(I62-(G62+H62)*13%,2)&lt;-0.5,"Plese review your entry: HST is below 13% of [Amount]. This can happen if only 5% GST was paid on some items or if some items are tax-exempt.",""))</f>
        <v/>
      </c>
      <c r="N62" s="1"/>
    </row>
    <row r="63" spans="1:14" x14ac:dyDescent="0.25">
      <c r="A63" s="13"/>
      <c r="B63" s="108"/>
      <c r="C63" s="109"/>
      <c r="D63" s="109"/>
      <c r="E63" s="109"/>
      <c r="F63" s="110"/>
      <c r="G63" s="15"/>
      <c r="H63" s="15"/>
      <c r="I63" s="111"/>
      <c r="J63" s="112"/>
      <c r="K63" s="56">
        <v>0</v>
      </c>
      <c r="L63" s="57"/>
      <c r="M63" s="5" t="str">
        <f t="shared" si="11"/>
        <v/>
      </c>
      <c r="N63" s="1"/>
    </row>
    <row r="64" spans="1:14" x14ac:dyDescent="0.25">
      <c r="A64" s="13"/>
      <c r="B64" s="108"/>
      <c r="C64" s="109"/>
      <c r="D64" s="109"/>
      <c r="E64" s="109"/>
      <c r="F64" s="110"/>
      <c r="G64" s="15"/>
      <c r="H64" s="15"/>
      <c r="I64" s="111"/>
      <c r="J64" s="112"/>
      <c r="K64" s="56">
        <v>0</v>
      </c>
      <c r="L64" s="57"/>
      <c r="M64" s="5" t="str">
        <f t="shared" si="11"/>
        <v/>
      </c>
      <c r="N64" s="1"/>
    </row>
    <row r="65" spans="1:14" x14ac:dyDescent="0.25">
      <c r="A65" s="13"/>
      <c r="B65" s="108"/>
      <c r="C65" s="109"/>
      <c r="D65" s="109"/>
      <c r="E65" s="109"/>
      <c r="F65" s="110"/>
      <c r="G65" s="15"/>
      <c r="H65" s="15"/>
      <c r="I65" s="113"/>
      <c r="J65" s="113"/>
      <c r="K65" s="83">
        <v>0</v>
      </c>
      <c r="L65" s="83"/>
      <c r="M65" s="5" t="str">
        <f t="shared" si="11"/>
        <v/>
      </c>
      <c r="N65" s="1"/>
    </row>
    <row r="66" spans="1:14" ht="18.75" x14ac:dyDescent="0.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"/>
      <c r="N66" s="10"/>
    </row>
    <row r="67" spans="1:14" x14ac:dyDescent="0.25">
      <c r="A67" s="102" t="s">
        <v>40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"/>
      <c r="N67" s="10"/>
    </row>
    <row r="68" spans="1:14" x14ac:dyDescent="0.25">
      <c r="A68" s="103" t="s">
        <v>17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N68" s="1"/>
    </row>
    <row r="69" spans="1:14" x14ac:dyDescent="0.25">
      <c r="A69" s="88" t="s">
        <v>41</v>
      </c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N69" s="1"/>
    </row>
    <row r="70" spans="1:14" ht="25.5" x14ac:dyDescent="0.25">
      <c r="A70" s="49" t="s">
        <v>42</v>
      </c>
      <c r="B70" s="16"/>
      <c r="C70" s="31" t="s">
        <v>43</v>
      </c>
      <c r="D70" s="16"/>
      <c r="E70" s="49" t="s">
        <v>44</v>
      </c>
      <c r="F70" s="16"/>
      <c r="G70" s="50" t="s">
        <v>45</v>
      </c>
      <c r="H70" s="17"/>
      <c r="I70" s="104" t="s">
        <v>46</v>
      </c>
      <c r="J70" s="105"/>
      <c r="K70" s="106"/>
      <c r="L70" s="107"/>
      <c r="N70" s="1"/>
    </row>
    <row r="71" spans="1:14" x14ac:dyDescent="0.25">
      <c r="A71" s="46"/>
      <c r="B71" s="86" t="s">
        <v>79</v>
      </c>
      <c r="C71" s="86"/>
      <c r="D71" s="86"/>
      <c r="E71" s="86"/>
      <c r="F71" s="86"/>
      <c r="G71" s="86"/>
      <c r="H71" s="86"/>
      <c r="I71" s="44"/>
      <c r="J71" s="45" t="s">
        <v>7</v>
      </c>
      <c r="K71" s="34"/>
      <c r="L71" s="30" t="s">
        <v>55</v>
      </c>
      <c r="N71" s="1"/>
    </row>
    <row r="72" spans="1:14" x14ac:dyDescent="0.25">
      <c r="A72" s="87" t="s">
        <v>47</v>
      </c>
      <c r="B72" s="87"/>
      <c r="C72" s="87"/>
      <c r="D72" s="88"/>
      <c r="E72" s="88"/>
      <c r="F72" s="88"/>
      <c r="G72" s="88"/>
      <c r="H72" s="88"/>
      <c r="I72" s="88"/>
      <c r="J72" s="88"/>
      <c r="K72" s="88"/>
      <c r="L72" s="88"/>
      <c r="N72" s="1"/>
    </row>
    <row r="73" spans="1:14" x14ac:dyDescent="0.25">
      <c r="A73" s="89" t="s">
        <v>80</v>
      </c>
      <c r="B73" s="90"/>
      <c r="C73" s="90"/>
      <c r="D73" s="91"/>
      <c r="E73" s="18"/>
      <c r="F73" s="89" t="s">
        <v>81</v>
      </c>
      <c r="G73" s="90"/>
      <c r="H73" s="90"/>
      <c r="I73" s="90"/>
      <c r="J73" s="91"/>
      <c r="K73" s="92"/>
      <c r="L73" s="93"/>
      <c r="M73" s="5" t="str">
        <f>IF(AND(SUM(E84:L84)&gt;0,OR(E73=0,K73=0)),"Please enter business km and total km driven for the year","")</f>
        <v/>
      </c>
      <c r="N73" s="1"/>
    </row>
    <row r="74" spans="1:14" x14ac:dyDescent="0.25">
      <c r="A74" s="94"/>
      <c r="B74" s="95"/>
      <c r="C74" s="96"/>
      <c r="D74" s="97"/>
      <c r="E74" s="97" t="s">
        <v>18</v>
      </c>
      <c r="F74" s="97"/>
      <c r="G74" s="97" t="s">
        <v>19</v>
      </c>
      <c r="H74" s="97"/>
      <c r="I74" s="98" t="s">
        <v>20</v>
      </c>
      <c r="J74" s="99"/>
      <c r="K74" s="99"/>
      <c r="L74" s="100"/>
      <c r="M74" s="5" t="str">
        <f>IF(E73&gt;K73, "Please check km entered - business km cannot be greater than total km","")</f>
        <v/>
      </c>
      <c r="N74" s="1"/>
    </row>
    <row r="75" spans="1:14" x14ac:dyDescent="0.25">
      <c r="A75" s="51" t="s">
        <v>48</v>
      </c>
      <c r="B75" s="52"/>
      <c r="C75" s="52"/>
      <c r="D75" s="53"/>
      <c r="E75" s="83"/>
      <c r="F75" s="83"/>
      <c r="G75" s="83"/>
      <c r="H75" s="83"/>
      <c r="I75" s="56">
        <f t="shared" ref="I75" si="12">E75+G75</f>
        <v>0</v>
      </c>
      <c r="J75" s="60"/>
      <c r="K75" s="60"/>
      <c r="L75" s="57"/>
      <c r="M75" s="5" t="str">
        <f>IF(ROUND(G75-E75*13%,2)&gt;0.5,"Please correct your entry: the HST amount exceeds the maximum allowable based on the [Amount] column.",IF(ROUND(G75-E75*13%,2)&lt;-0.5,"Plese review your entry: HST is below 13% of [Amount]. This can happen if only 5% GST was paid on some items or if some items are tax-exempt.",""))</f>
        <v/>
      </c>
      <c r="N75" s="1"/>
    </row>
    <row r="76" spans="1:14" x14ac:dyDescent="0.25">
      <c r="A76" s="51" t="s">
        <v>49</v>
      </c>
      <c r="B76" s="52"/>
      <c r="C76" s="52"/>
      <c r="D76" s="53"/>
      <c r="E76" s="83"/>
      <c r="F76" s="83"/>
      <c r="G76" s="85" t="s">
        <v>24</v>
      </c>
      <c r="H76" s="85"/>
      <c r="I76" s="56">
        <f t="shared" ref="I76:I78" si="13">E76</f>
        <v>0</v>
      </c>
      <c r="J76" s="60"/>
      <c r="K76" s="60"/>
      <c r="L76" s="57"/>
      <c r="N76" s="1"/>
    </row>
    <row r="77" spans="1:14" x14ac:dyDescent="0.25">
      <c r="A77" s="51" t="s">
        <v>26</v>
      </c>
      <c r="B77" s="52"/>
      <c r="C77" s="52"/>
      <c r="D77" s="53"/>
      <c r="E77" s="83"/>
      <c r="F77" s="83"/>
      <c r="G77" s="85" t="s">
        <v>24</v>
      </c>
      <c r="H77" s="85"/>
      <c r="I77" s="56">
        <f t="shared" si="13"/>
        <v>0</v>
      </c>
      <c r="J77" s="60"/>
      <c r="K77" s="60"/>
      <c r="L77" s="57"/>
      <c r="N77" s="1"/>
    </row>
    <row r="78" spans="1:14" x14ac:dyDescent="0.25">
      <c r="A78" s="51" t="s">
        <v>50</v>
      </c>
      <c r="B78" s="52"/>
      <c r="C78" s="52"/>
      <c r="D78" s="53"/>
      <c r="E78" s="83"/>
      <c r="F78" s="83"/>
      <c r="G78" s="85" t="s">
        <v>24</v>
      </c>
      <c r="H78" s="85"/>
      <c r="I78" s="56">
        <f t="shared" si="13"/>
        <v>0</v>
      </c>
      <c r="J78" s="60"/>
      <c r="K78" s="60"/>
      <c r="L78" s="57"/>
      <c r="N78" s="1"/>
    </row>
    <row r="79" spans="1:14" x14ac:dyDescent="0.25">
      <c r="A79" s="51" t="s">
        <v>51</v>
      </c>
      <c r="B79" s="52"/>
      <c r="C79" s="52"/>
      <c r="D79" s="53"/>
      <c r="E79" s="83"/>
      <c r="F79" s="83"/>
      <c r="G79" s="83"/>
      <c r="H79" s="83"/>
      <c r="I79" s="56">
        <f t="shared" ref="I79:I80" si="14">E79+G79</f>
        <v>0</v>
      </c>
      <c r="J79" s="60"/>
      <c r="K79" s="60"/>
      <c r="L79" s="57"/>
      <c r="M79" s="5" t="str">
        <f t="shared" ref="M79:M80" si="15">IF(ROUND(G79-E79*13%,2)&gt;0.5,"Please correct your entry: the HST amount exceeds the maximum allowable based on the [Amount] column.",IF(ROUND(G79-E79*13%,2)&lt;-0.5,"Plese review your entry: HST is below 13% of [Amount]. This can happen if only 5% GST was paid on some items or if some items are tax-exempt.",""))</f>
        <v/>
      </c>
      <c r="N79" s="1"/>
    </row>
    <row r="80" spans="1:14" x14ac:dyDescent="0.25">
      <c r="A80" s="84" t="s">
        <v>82</v>
      </c>
      <c r="B80" s="84"/>
      <c r="C80" s="84"/>
      <c r="D80" s="84"/>
      <c r="E80" s="83"/>
      <c r="F80" s="83"/>
      <c r="G80" s="83"/>
      <c r="H80" s="83"/>
      <c r="I80" s="56">
        <f t="shared" si="14"/>
        <v>0</v>
      </c>
      <c r="J80" s="60"/>
      <c r="K80" s="60"/>
      <c r="L80" s="57"/>
      <c r="M80" s="5" t="str">
        <f t="shared" si="15"/>
        <v/>
      </c>
      <c r="N80" s="1"/>
    </row>
    <row r="81" spans="1:14" x14ac:dyDescent="0.25">
      <c r="A81" s="51" t="s">
        <v>52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3"/>
      <c r="N81" s="1"/>
    </row>
    <row r="82" spans="1:14" x14ac:dyDescent="0.25">
      <c r="A82" s="80"/>
      <c r="B82" s="81"/>
      <c r="C82" s="81"/>
      <c r="D82" s="82"/>
      <c r="E82" s="83"/>
      <c r="F82" s="83"/>
      <c r="G82" s="83"/>
      <c r="H82" s="83"/>
      <c r="I82" s="56">
        <f t="shared" ref="I82:I83" si="16">E82+G82</f>
        <v>0</v>
      </c>
      <c r="J82" s="60"/>
      <c r="K82" s="60"/>
      <c r="L82" s="57"/>
      <c r="M82" s="5" t="str">
        <f t="shared" ref="M82:M83" si="17">IF(ROUND(G82-E82*13%,2)&gt;0.5,"Please correct your entry: the HST amount exceeds the maximum allowable based on the [Amount] column.",IF(ROUND(G82-E82*13%,2)&lt;-0.5,"Plese review your entry: HST is below 13% of [Amount]. This can happen if only 5% GST was paid on some items or if some items are tax-exempt.",""))</f>
        <v/>
      </c>
      <c r="N82" s="1"/>
    </row>
    <row r="83" spans="1:14" x14ac:dyDescent="0.25">
      <c r="A83" s="80"/>
      <c r="B83" s="81"/>
      <c r="C83" s="81"/>
      <c r="D83" s="82"/>
      <c r="E83" s="83"/>
      <c r="F83" s="83"/>
      <c r="G83" s="83"/>
      <c r="H83" s="83"/>
      <c r="I83" s="56">
        <f t="shared" si="16"/>
        <v>0</v>
      </c>
      <c r="J83" s="60"/>
      <c r="K83" s="60"/>
      <c r="L83" s="57"/>
      <c r="M83" s="5" t="str">
        <f t="shared" si="17"/>
        <v/>
      </c>
      <c r="N83" s="1"/>
    </row>
    <row r="84" spans="1:14" x14ac:dyDescent="0.25">
      <c r="A84" s="69" t="s">
        <v>53</v>
      </c>
      <c r="B84" s="70"/>
      <c r="C84" s="70"/>
      <c r="D84" s="71"/>
      <c r="E84" s="72">
        <f>SUM(E75:F80,E82:F83)</f>
        <v>0</v>
      </c>
      <c r="F84" s="72"/>
      <c r="G84" s="72">
        <f>SUM(G75:H80,G82:H83)</f>
        <v>0</v>
      </c>
      <c r="H84" s="72"/>
      <c r="I84" s="73">
        <f>SUM(I75:L80,I82:L83)</f>
        <v>0</v>
      </c>
      <c r="J84" s="74"/>
      <c r="K84" s="74"/>
      <c r="L84" s="75"/>
      <c r="N84" s="1"/>
    </row>
    <row r="85" spans="1:14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N85" s="1"/>
    </row>
    <row r="86" spans="1:14" x14ac:dyDescent="0.25">
      <c r="A86" s="76" t="s">
        <v>87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1:14" x14ac:dyDescent="0.25">
      <c r="A87" s="77" t="s">
        <v>94</v>
      </c>
      <c r="B87" s="78"/>
      <c r="C87" s="78"/>
      <c r="D87" s="78"/>
      <c r="E87" s="79"/>
      <c r="F87" s="77" t="s">
        <v>95</v>
      </c>
      <c r="G87" s="78"/>
      <c r="H87" s="78"/>
      <c r="I87" s="78"/>
      <c r="J87" s="78"/>
      <c r="K87" s="78"/>
      <c r="L87" s="79"/>
    </row>
    <row r="88" spans="1:14" ht="15" customHeight="1" x14ac:dyDescent="0.25">
      <c r="A88" s="51" t="s">
        <v>88</v>
      </c>
      <c r="B88" s="52"/>
      <c r="C88" s="53"/>
      <c r="D88" s="64"/>
      <c r="E88" s="65"/>
      <c r="F88" s="58" t="s">
        <v>96</v>
      </c>
      <c r="G88" s="59"/>
      <c r="H88" s="59"/>
      <c r="I88" s="66"/>
      <c r="J88" s="67"/>
      <c r="K88" s="67"/>
      <c r="L88" s="68"/>
    </row>
    <row r="89" spans="1:14" x14ac:dyDescent="0.25">
      <c r="A89" s="51" t="s">
        <v>92</v>
      </c>
      <c r="B89" s="52"/>
      <c r="C89" s="53"/>
      <c r="D89" s="54"/>
      <c r="E89" s="55"/>
      <c r="F89" s="58" t="s">
        <v>97</v>
      </c>
      <c r="G89" s="59"/>
      <c r="H89" s="59"/>
      <c r="I89" s="56"/>
      <c r="J89" s="60"/>
      <c r="K89" s="60"/>
      <c r="L89" s="57"/>
    </row>
    <row r="90" spans="1:14" ht="15" customHeight="1" x14ac:dyDescent="0.25">
      <c r="A90" s="51" t="s">
        <v>89</v>
      </c>
      <c r="B90" s="52"/>
      <c r="C90" s="53"/>
      <c r="D90" s="54"/>
      <c r="E90" s="55"/>
      <c r="F90" s="58" t="s">
        <v>98</v>
      </c>
      <c r="G90" s="59"/>
      <c r="H90" s="59"/>
      <c r="I90" s="56"/>
      <c r="J90" s="60"/>
      <c r="K90" s="60"/>
      <c r="L90" s="57"/>
    </row>
    <row r="91" spans="1:14" ht="15" customHeight="1" x14ac:dyDescent="0.25">
      <c r="A91" s="51" t="s">
        <v>93</v>
      </c>
      <c r="B91" s="52"/>
      <c r="C91" s="53"/>
      <c r="D91" s="54"/>
      <c r="E91" s="55"/>
      <c r="F91" s="61" t="s">
        <v>99</v>
      </c>
      <c r="G91" s="62"/>
      <c r="H91" s="63"/>
      <c r="I91" s="56"/>
      <c r="J91" s="60"/>
      <c r="K91" s="60"/>
      <c r="L91" s="57"/>
    </row>
    <row r="92" spans="1:14" x14ac:dyDescent="0.25">
      <c r="A92" s="51" t="s">
        <v>90</v>
      </c>
      <c r="B92" s="52"/>
      <c r="C92" s="53"/>
      <c r="D92" s="54"/>
      <c r="E92" s="55"/>
      <c r="F92" s="19"/>
      <c r="G92" s="19"/>
      <c r="H92" s="19"/>
      <c r="I92" s="19"/>
      <c r="J92" s="19"/>
      <c r="K92" s="19"/>
      <c r="L92" s="19"/>
    </row>
    <row r="93" spans="1:14" x14ac:dyDescent="0.25">
      <c r="A93" s="51" t="s">
        <v>91</v>
      </c>
      <c r="B93" s="52"/>
      <c r="C93" s="53"/>
      <c r="D93" s="56"/>
      <c r="E93" s="57"/>
      <c r="F93" s="19"/>
      <c r="G93" s="19"/>
      <c r="H93" s="19"/>
      <c r="I93" s="19"/>
      <c r="J93" s="19"/>
      <c r="K93" s="19"/>
      <c r="L93" s="19"/>
    </row>
    <row r="94" spans="1:14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4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</sheetData>
  <sheetProtection algorithmName="SHA-512" hashValue="Dbk40Ul2yfvACJPxAutbYG6sr78xKbnoEwK79ZdaSElAqWpoOOaEZ9TfYtoSLM+KOpDQtY70RcDfQOgS1ldrnw==" saltValue="ogmOSA+4Zo6L26u9Ej3dKQ==" spinCount="100000" sheet="1" objects="1" scenarios="1"/>
  <mergeCells count="248">
    <mergeCell ref="A92:C92"/>
    <mergeCell ref="D92:E92"/>
    <mergeCell ref="A93:C93"/>
    <mergeCell ref="D93:E93"/>
    <mergeCell ref="A90:C90"/>
    <mergeCell ref="D90:E90"/>
    <mergeCell ref="F90:H90"/>
    <mergeCell ref="I90:L90"/>
    <mergeCell ref="A91:C91"/>
    <mergeCell ref="D91:E91"/>
    <mergeCell ref="F91:H91"/>
    <mergeCell ref="I91:L91"/>
    <mergeCell ref="A88:C88"/>
    <mergeCell ref="D88:E88"/>
    <mergeCell ref="F88:H88"/>
    <mergeCell ref="I88:L88"/>
    <mergeCell ref="A89:C89"/>
    <mergeCell ref="D89:E89"/>
    <mergeCell ref="F89:H89"/>
    <mergeCell ref="I89:L89"/>
    <mergeCell ref="A84:D84"/>
    <mergeCell ref="E84:F84"/>
    <mergeCell ref="G84:H84"/>
    <mergeCell ref="I84:L84"/>
    <mergeCell ref="A86:L86"/>
    <mergeCell ref="A87:E87"/>
    <mergeCell ref="F87:L87"/>
    <mergeCell ref="A81:L81"/>
    <mergeCell ref="A82:D82"/>
    <mergeCell ref="E82:F82"/>
    <mergeCell ref="G82:H82"/>
    <mergeCell ref="I82:L82"/>
    <mergeCell ref="A83:D83"/>
    <mergeCell ref="E83:F83"/>
    <mergeCell ref="G83:H83"/>
    <mergeCell ref="I83:L83"/>
    <mergeCell ref="A79:D79"/>
    <mergeCell ref="E79:F79"/>
    <mergeCell ref="G79:H79"/>
    <mergeCell ref="I79:L79"/>
    <mergeCell ref="A80:D80"/>
    <mergeCell ref="E80:F80"/>
    <mergeCell ref="G80:H80"/>
    <mergeCell ref="I80:L80"/>
    <mergeCell ref="A77:D77"/>
    <mergeCell ref="E77:F77"/>
    <mergeCell ref="G77:H77"/>
    <mergeCell ref="I77:L77"/>
    <mergeCell ref="A78:D78"/>
    <mergeCell ref="E78:F78"/>
    <mergeCell ref="G78:H78"/>
    <mergeCell ref="I78:L78"/>
    <mergeCell ref="A75:D75"/>
    <mergeCell ref="E75:F75"/>
    <mergeCell ref="G75:H75"/>
    <mergeCell ref="I75:L75"/>
    <mergeCell ref="A76:D76"/>
    <mergeCell ref="E76:F76"/>
    <mergeCell ref="G76:H76"/>
    <mergeCell ref="I76:L76"/>
    <mergeCell ref="B71:H71"/>
    <mergeCell ref="A72:L72"/>
    <mergeCell ref="A73:D73"/>
    <mergeCell ref="F73:J73"/>
    <mergeCell ref="K73:L73"/>
    <mergeCell ref="A74:B74"/>
    <mergeCell ref="C74:D74"/>
    <mergeCell ref="E74:F74"/>
    <mergeCell ref="G74:H74"/>
    <mergeCell ref="I74:L74"/>
    <mergeCell ref="A66:L66"/>
    <mergeCell ref="A67:L67"/>
    <mergeCell ref="A68:L68"/>
    <mergeCell ref="A69:L69"/>
    <mergeCell ref="I70:J70"/>
    <mergeCell ref="K70:L70"/>
    <mergeCell ref="B64:F64"/>
    <mergeCell ref="I64:J64"/>
    <mergeCell ref="K64:L64"/>
    <mergeCell ref="B65:F65"/>
    <mergeCell ref="I65:J65"/>
    <mergeCell ref="K65:L65"/>
    <mergeCell ref="B62:F62"/>
    <mergeCell ref="I62:J62"/>
    <mergeCell ref="K62:L62"/>
    <mergeCell ref="B63:F63"/>
    <mergeCell ref="I63:J63"/>
    <mergeCell ref="K63:L63"/>
    <mergeCell ref="A59:L59"/>
    <mergeCell ref="B60:F60"/>
    <mergeCell ref="I60:J60"/>
    <mergeCell ref="K60:L60"/>
    <mergeCell ref="B61:F61"/>
    <mergeCell ref="I61:J61"/>
    <mergeCell ref="K61:L61"/>
    <mergeCell ref="A57:D57"/>
    <mergeCell ref="E57:F57"/>
    <mergeCell ref="G57:H57"/>
    <mergeCell ref="I57:L57"/>
    <mergeCell ref="A58:D58"/>
    <mergeCell ref="E58:F58"/>
    <mergeCell ref="G58:H58"/>
    <mergeCell ref="I58:L58"/>
    <mergeCell ref="A54:D54"/>
    <mergeCell ref="E54:F54"/>
    <mergeCell ref="G54:H54"/>
    <mergeCell ref="I54:L54"/>
    <mergeCell ref="A55:L55"/>
    <mergeCell ref="A56:D56"/>
    <mergeCell ref="E56:F56"/>
    <mergeCell ref="G56:H56"/>
    <mergeCell ref="I56:L56"/>
    <mergeCell ref="A52:D52"/>
    <mergeCell ref="E52:F52"/>
    <mergeCell ref="G52:H52"/>
    <mergeCell ref="I52:L52"/>
    <mergeCell ref="A53:D53"/>
    <mergeCell ref="E53:F53"/>
    <mergeCell ref="G53:H53"/>
    <mergeCell ref="I53:L53"/>
    <mergeCell ref="A50:D50"/>
    <mergeCell ref="E50:F50"/>
    <mergeCell ref="G50:H50"/>
    <mergeCell ref="I50:L50"/>
    <mergeCell ref="A51:D51"/>
    <mergeCell ref="E51:F51"/>
    <mergeCell ref="G51:H51"/>
    <mergeCell ref="I51:L51"/>
    <mergeCell ref="A46:L46"/>
    <mergeCell ref="A48:L48"/>
    <mergeCell ref="A49:D49"/>
    <mergeCell ref="E49:F49"/>
    <mergeCell ref="G49:H49"/>
    <mergeCell ref="I49:L49"/>
    <mergeCell ref="A44:D44"/>
    <mergeCell ref="E44:F44"/>
    <mergeCell ref="G44:H44"/>
    <mergeCell ref="I44:L44"/>
    <mergeCell ref="A45:D45"/>
    <mergeCell ref="E45:F45"/>
    <mergeCell ref="G45:H45"/>
    <mergeCell ref="I45:L45"/>
    <mergeCell ref="A42:D42"/>
    <mergeCell ref="E42:F42"/>
    <mergeCell ref="G42:H42"/>
    <mergeCell ref="I42:L42"/>
    <mergeCell ref="A43:D43"/>
    <mergeCell ref="E43:F43"/>
    <mergeCell ref="G43:H43"/>
    <mergeCell ref="I43:L43"/>
    <mergeCell ref="A40:D40"/>
    <mergeCell ref="E40:F40"/>
    <mergeCell ref="G40:H40"/>
    <mergeCell ref="I40:L40"/>
    <mergeCell ref="A41:D41"/>
    <mergeCell ref="E41:F41"/>
    <mergeCell ref="G41:H41"/>
    <mergeCell ref="I41:L41"/>
    <mergeCell ref="A38:D38"/>
    <mergeCell ref="E38:F38"/>
    <mergeCell ref="G38:H38"/>
    <mergeCell ref="I38:L38"/>
    <mergeCell ref="A39:D39"/>
    <mergeCell ref="E39:F39"/>
    <mergeCell ref="G39:H39"/>
    <mergeCell ref="I39:L39"/>
    <mergeCell ref="A36:D36"/>
    <mergeCell ref="E36:F36"/>
    <mergeCell ref="G36:H36"/>
    <mergeCell ref="I36:L36"/>
    <mergeCell ref="A37:D37"/>
    <mergeCell ref="E37:F37"/>
    <mergeCell ref="G37:H37"/>
    <mergeCell ref="I37:L37"/>
    <mergeCell ref="A34:D34"/>
    <mergeCell ref="E34:F34"/>
    <mergeCell ref="G34:H34"/>
    <mergeCell ref="I34:L34"/>
    <mergeCell ref="A35:D35"/>
    <mergeCell ref="E35:F35"/>
    <mergeCell ref="G35:H35"/>
    <mergeCell ref="I35:L35"/>
    <mergeCell ref="A31:D31"/>
    <mergeCell ref="E31:F31"/>
    <mergeCell ref="G31:H31"/>
    <mergeCell ref="I31:L31"/>
    <mergeCell ref="A32:L32"/>
    <mergeCell ref="A33:D33"/>
    <mergeCell ref="E33:F33"/>
    <mergeCell ref="G33:H33"/>
    <mergeCell ref="I33:L33"/>
    <mergeCell ref="A28:L28"/>
    <mergeCell ref="A29:D29"/>
    <mergeCell ref="E29:F29"/>
    <mergeCell ref="G29:H29"/>
    <mergeCell ref="I29:L29"/>
    <mergeCell ref="C30:D30"/>
    <mergeCell ref="E30:F30"/>
    <mergeCell ref="G30:H30"/>
    <mergeCell ref="I30:L30"/>
    <mergeCell ref="B21:H21"/>
    <mergeCell ref="B22:H22"/>
    <mergeCell ref="A25:L25"/>
    <mergeCell ref="A26:L26"/>
    <mergeCell ref="A27:B27"/>
    <mergeCell ref="C27:D27"/>
    <mergeCell ref="E27:F27"/>
    <mergeCell ref="G27:H27"/>
    <mergeCell ref="I27:L27"/>
    <mergeCell ref="C17:G17"/>
    <mergeCell ref="H17:J17"/>
    <mergeCell ref="K17:L17"/>
    <mergeCell ref="A18:H18"/>
    <mergeCell ref="A19:L19"/>
    <mergeCell ref="A20:L20"/>
    <mergeCell ref="A12:B12"/>
    <mergeCell ref="A13:D13"/>
    <mergeCell ref="C15:G15"/>
    <mergeCell ref="H15:J15"/>
    <mergeCell ref="K15:L15"/>
    <mergeCell ref="C16:G16"/>
    <mergeCell ref="H16:J16"/>
    <mergeCell ref="K16:L16"/>
    <mergeCell ref="A9:B9"/>
    <mergeCell ref="C9:F9"/>
    <mergeCell ref="G9:L9"/>
    <mergeCell ref="A10:B10"/>
    <mergeCell ref="C10:L10"/>
    <mergeCell ref="A11:B11"/>
    <mergeCell ref="F11:G11"/>
    <mergeCell ref="I11:J11"/>
    <mergeCell ref="K11:L11"/>
    <mergeCell ref="A7:B7"/>
    <mergeCell ref="C7:D7"/>
    <mergeCell ref="E7:G7"/>
    <mergeCell ref="H7:I7"/>
    <mergeCell ref="J7:L7"/>
    <mergeCell ref="A8:B8"/>
    <mergeCell ref="C8:D8"/>
    <mergeCell ref="E8:H8"/>
    <mergeCell ref="I8:J8"/>
    <mergeCell ref="K8:L8"/>
    <mergeCell ref="A1:B1"/>
    <mergeCell ref="C1:L1"/>
    <mergeCell ref="A2:L4"/>
    <mergeCell ref="A5:L5"/>
    <mergeCell ref="A6:B6"/>
    <mergeCell ref="C6:L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8</xdr:row>
                    <xdr:rowOff>0</xdr:rowOff>
                  </from>
                  <to>
                    <xdr:col>2</xdr:col>
                    <xdr:colOff>371475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0</xdr:rowOff>
                  </from>
                  <to>
                    <xdr:col>6</xdr:col>
                    <xdr:colOff>342900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0</xdr:rowOff>
                  </from>
                  <to>
                    <xdr:col>2</xdr:col>
                    <xdr:colOff>371475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11</xdr:row>
                    <xdr:rowOff>0</xdr:rowOff>
                  </from>
                  <to>
                    <xdr:col>4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171450</xdr:rowOff>
                  </from>
                  <to>
                    <xdr:col>8</xdr:col>
                    <xdr:colOff>409575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10</xdr:col>
                    <xdr:colOff>295275</xdr:colOff>
                    <xdr:row>6</xdr:row>
                    <xdr:rowOff>171450</xdr:rowOff>
                  </from>
                  <to>
                    <xdr:col>11</xdr:col>
                    <xdr:colOff>171450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0</xdr:rowOff>
                  </from>
                  <to>
                    <xdr:col>7</xdr:col>
                    <xdr:colOff>466725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7</xdr:col>
                    <xdr:colOff>161925</xdr:colOff>
                    <xdr:row>11</xdr:row>
                    <xdr:rowOff>171450</xdr:rowOff>
                  </from>
                  <to>
                    <xdr:col>7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9</xdr:col>
                    <xdr:colOff>161925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171450</xdr:rowOff>
                  </from>
                  <to>
                    <xdr:col>8</xdr:col>
                    <xdr:colOff>466725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8</xdr:col>
                    <xdr:colOff>161925</xdr:colOff>
                    <xdr:row>19</xdr:row>
                    <xdr:rowOff>171450</xdr:rowOff>
                  </from>
                  <to>
                    <xdr:col>8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19</xdr:row>
                    <xdr:rowOff>171450</xdr:rowOff>
                  </from>
                  <to>
                    <xdr:col>11</xdr:col>
                    <xdr:colOff>38100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10</xdr:col>
                    <xdr:colOff>161925</xdr:colOff>
                    <xdr:row>20</xdr:row>
                    <xdr:rowOff>171450</xdr:rowOff>
                  </from>
                  <to>
                    <xdr:col>11</xdr:col>
                    <xdr:colOff>38100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8</xdr:col>
                    <xdr:colOff>161925</xdr:colOff>
                    <xdr:row>17</xdr:row>
                    <xdr:rowOff>0</xdr:rowOff>
                  </from>
                  <to>
                    <xdr:col>8</xdr:col>
                    <xdr:colOff>466725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10</xdr:col>
                    <xdr:colOff>161925</xdr:colOff>
                    <xdr:row>17</xdr:row>
                    <xdr:rowOff>0</xdr:rowOff>
                  </from>
                  <to>
                    <xdr:col>11</xdr:col>
                    <xdr:colOff>38100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10</xdr:col>
                    <xdr:colOff>104775</xdr:colOff>
                    <xdr:row>70</xdr:row>
                    <xdr:rowOff>0</xdr:rowOff>
                  </from>
                  <to>
                    <xdr:col>10</xdr:col>
                    <xdr:colOff>409575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8</xdr:col>
                    <xdr:colOff>133350</xdr:colOff>
                    <xdr:row>69</xdr:row>
                    <xdr:rowOff>314325</xdr:rowOff>
                  </from>
                  <to>
                    <xdr:col>8</xdr:col>
                    <xdr:colOff>438150</xdr:colOff>
                    <xdr:row>71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Rental Property 1</vt:lpstr>
      <vt:lpstr>Rental Property 2</vt:lpstr>
      <vt:lpstr>Rental Property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 Zhang</dc:creator>
  <cp:lastModifiedBy>Justina Zhang</cp:lastModifiedBy>
  <dcterms:created xsi:type="dcterms:W3CDTF">2026-01-09T17:07:39Z</dcterms:created>
  <dcterms:modified xsi:type="dcterms:W3CDTF">2026-02-13T19:28:49Z</dcterms:modified>
</cp:coreProperties>
</file>